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6" windowWidth="14940" windowHeight="9156" activeTab="0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专项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<sst xmlns="http://schemas.openxmlformats.org/spreadsheetml/2006/main" count="318" uniqueCount="206">
  <si>
    <t/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</si>
  <si>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</si>
  <si>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</si>
  <si>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</si>
  <si>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</si>
  <si>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</si>
  <si>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</si>
  <si>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</si>
  <si>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</si>
  <si>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</si>
  <si>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</si>
  <si>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</si>
  <si>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</si>
  <si>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</si>
  <si>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</si>
  <si>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 xml:space="preserve">事业单位经营收入 </t>
  </si>
  <si>
    <t>文化体育与传媒</t>
  </si>
  <si>
    <t>上级补助收入</t>
  </si>
  <si>
    <t>社会保障和就业</t>
  </si>
  <si>
    <t>附属单位上缴收入</t>
  </si>
  <si>
    <t>医疗卫生</t>
  </si>
  <si>
    <t>其他收入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</si>
  <si>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</si>
  <si>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</si>
  <si>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</si>
  <si>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</si>
  <si>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</si>
  <si>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</si>
  <si>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</si>
  <si>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</si>
  <si>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</si>
  <si>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</si>
  <si>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</si>
  <si>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</si>
  <si>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</si>
  <si>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</si>
  <si>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</si>
  <si>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</si>
  <si>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</si>
  <si>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</si>
  <si>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</si>
  <si>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</si>
  <si>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</si>
  <si>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</si>
  <si>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</si>
  <si>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</si>
  <si>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</si>
  <si>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</si>
  <si>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>合计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</si>
  <si>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</si>
  <si>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</si>
  <si>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</si>
  <si>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</si>
  <si>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</si>
  <si>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</si>
  <si>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</si>
  <si>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</si>
  <si>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</si>
  <si>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</si>
  <si>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</si>
  <si>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</si>
  <si>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</si>
  <si>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</si>
  <si>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220</t>
  </si>
  <si>
    <t>自然资源海洋气象等支出</t>
  </si>
  <si>
    <t>　22005</t>
  </si>
  <si>
    <t>　气象事务</t>
  </si>
  <si>
    <t>　　2200501</t>
  </si>
  <si>
    <t>　　行政运行</t>
  </si>
  <si>
    <t>　　2200504</t>
  </si>
  <si>
    <t>　　气象事业机构</t>
  </si>
  <si>
    <t>　　2200509</t>
  </si>
  <si>
    <t>　　气象服务</t>
  </si>
  <si>
    <t>　　2200599</t>
  </si>
  <si>
    <t>　　其他气象事务支出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</si>
  <si>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</si>
  <si>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</si>
  <si>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</si>
  <si>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</si>
  <si>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</si>
  <si>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</si>
  <si>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</si>
  <si>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</si>
  <si>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</si>
  <si>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</si>
  <si>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</si>
  <si>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</si>
  <si>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</si>
  <si>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</si>
  <si>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</si>
  <si>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</si>
  <si>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</si>
  <si>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</si>
  <si>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</si>
  <si>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</si>
  <si>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</si>
  <si>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</si>
  <si>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</si>
  <si>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</si>
  <si>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</si>
  <si>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</si>
  <si>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</si>
  <si>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</si>
  <si>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</si>
  <si>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</si>
  <si>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</si>
  <si>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</si>
  <si>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</si>
  <si>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</si>
  <si>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</si>
  <si>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</si>
  <si>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</si>
  <si>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</si>
  <si>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</si>
  <si>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</si>
  <si>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</si>
  <si>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</si>
  <si>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</si>
  <si>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</si>
  <si>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</si>
  <si>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</si>
  <si>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</si>
  <si>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</si>
  <si>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</si>
  <si>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</si>
  <si>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</si>
  <si>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</si>
  <si>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</si>
  <si>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</si>
  <si>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</si>
  <si>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</si>
  <si>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30239</t>
  </si>
  <si>
    <t>　其他交通费用</t>
  </si>
  <si>
    <t>303</t>
  </si>
  <si>
    <t>对个人和家庭的补助</t>
  </si>
  <si>
    <t>　30301</t>
  </si>
  <si>
    <t>　离休费</t>
  </si>
  <si>
    <t>　30302</t>
  </si>
  <si>
    <t>　退休费</t>
  </si>
  <si>
    <t>　30307</t>
  </si>
  <si>
    <t>　医疗费补助</t>
  </si>
  <si>
    <t>310</t>
  </si>
  <si>
    <t>资本性支出</t>
  </si>
  <si>
    <t>　31002</t>
  </si>
  <si>
    <t>　办公设备购置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</si>
  <si>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</si>
  <si>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</si>
  <si>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</si>
  <si>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</si>
  <si>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</si>
  <si>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</si>
  <si>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湖北省人工增雨防雹专项经费</t>
  </si>
  <si>
    <t>注：包括部门分配管理的本级专项和对下转移支付项目</t>
  </si>
  <si>
    <t xml:space="preserve">湖北省气象局2020年收支预算总表 </t>
  </si>
  <si>
    <t xml:space="preserve">湖北省气象局2020年收入预算总表 </t>
  </si>
  <si>
    <t>湖北省气象局2020年支出预算总表</t>
  </si>
  <si>
    <t xml:space="preserve">湖北省气象局2020年财政拨款收支预算总表 </t>
  </si>
  <si>
    <t>湖北省气象局2020年一般公共预算支出表</t>
  </si>
  <si>
    <t>湖北省气象局2020年一般公共预算基本支出表</t>
  </si>
  <si>
    <t>湖北省气象局2020年政府性基金预算支出表</t>
  </si>
  <si>
    <t>湖北省气象局2020年财政拨款“三公”经费支出表</t>
  </si>
  <si>
    <t>湖北省气象局2020年财政专项支出预算表</t>
  </si>
  <si>
    <t>湖北省气象局2020年专项转移支付分市县表</t>
  </si>
  <si>
    <t>注：湖北省气象局没有政府性基金预算收入支出</t>
  </si>
  <si>
    <t>湖北省人工增雨防雹专项</t>
  </si>
  <si>
    <t>十堰市</t>
  </si>
  <si>
    <t>市本级</t>
  </si>
  <si>
    <t>郧西县</t>
  </si>
  <si>
    <t>竹山县</t>
  </si>
  <si>
    <t>房县</t>
  </si>
  <si>
    <t>丹江口市</t>
  </si>
  <si>
    <t>郧阳区</t>
  </si>
  <si>
    <t>宜昌市</t>
  </si>
  <si>
    <t>长阳县</t>
  </si>
  <si>
    <t>秭归县</t>
  </si>
  <si>
    <t>兴山县</t>
  </si>
  <si>
    <t>襄阳市</t>
  </si>
  <si>
    <t>南漳县</t>
  </si>
  <si>
    <t>保康县</t>
  </si>
  <si>
    <t>荆门市</t>
  </si>
  <si>
    <t>孝感市</t>
  </si>
  <si>
    <t>大悟县</t>
  </si>
  <si>
    <t>黄冈市</t>
  </si>
  <si>
    <t>武穴市</t>
  </si>
  <si>
    <t>咸宁市</t>
  </si>
  <si>
    <t>嘉鱼县</t>
  </si>
  <si>
    <t>恩施州</t>
  </si>
  <si>
    <t>州本级</t>
  </si>
  <si>
    <t>恩施市</t>
  </si>
  <si>
    <t>咸丰县</t>
  </si>
  <si>
    <t>宣恩县</t>
  </si>
  <si>
    <t>巴东县</t>
  </si>
  <si>
    <t>随州市</t>
  </si>
  <si>
    <t>合计</t>
  </si>
  <si>
    <t>600</t>
  </si>
  <si>
    <t>地区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</si>
  <si>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</si>
  <si>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</si>
  <si>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</si>
  <si>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</si>
  <si>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</si>
  <si>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</si>
  <si>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</si>
  <si>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</si>
  <si>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</si>
  <si>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表十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</si>
</sst>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20"/>
      <color indexed="8"/>
      <name val="黑体"/>
      <family val="3"/>
    </font>
    <font>
      <sz val="22"/>
      <color indexed="8"/>
      <name val="黑体"/>
      <family val="3"/>
    </font>
    <font>
      <sz val="9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b/>
      <sz val="12"/>
      <color indexed="8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3" fillId="0" borderId="0">
      <alignment/>
      <protection/>
    </xf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0" fillId="32" borderId="9" applyNumberFormat="0" applyFont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2" fillId="0" borderId="10" xfId="0" applyNumberFormat="1" applyFont="1" applyBorder="1" applyAlignment="1" applyProtection="1">
      <alignment horizontal="right" vertical="center" wrapText="1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vertical="center"/>
      <protection/>
    </xf>
    <xf numFmtId="40" fontId="2" fillId="33" borderId="10" xfId="0" applyNumberFormat="1" applyFont="1" applyFill="1" applyBorder="1" applyAlignment="1" applyProtection="1">
      <alignment horizontal="right" vertical="center" wrapText="1"/>
      <protection/>
    </xf>
    <xf numFmtId="2" fontId="5" fillId="0" borderId="10" xfId="0" applyNumberFormat="1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vertical="center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0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40" fontId="5" fillId="33" borderId="14" xfId="0" applyNumberFormat="1" applyFont="1" applyFill="1" applyBorder="1" applyAlignment="1" applyProtection="1">
      <alignment/>
      <protection/>
    </xf>
    <xf numFmtId="40" fontId="5" fillId="33" borderId="10" xfId="0" applyNumberFormat="1" applyFont="1" applyFill="1" applyBorder="1" applyAlignment="1" applyProtection="1">
      <alignment/>
      <protection/>
    </xf>
    <xf numFmtId="40" fontId="2" fillId="33" borderId="10" xfId="0" applyNumberFormat="1" applyFont="1" applyFill="1" applyBorder="1" applyAlignment="1" applyProtection="1">
      <alignment horizontal="right" vertical="center" wrapText="1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40" fontId="5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33" borderId="14" xfId="0" applyNumberFormat="1" applyFont="1" applyFill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1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5" fillId="0" borderId="15" xfId="0" applyNumberFormat="1" applyFont="1" applyBorder="1" applyAlignment="1">
      <alignment horizontal="center" vertical="center"/>
    </xf>
    <xf numFmtId="0" fontId="14" fillId="0" borderId="15" xfId="40" applyFont="1" applyBorder="1" applyAlignment="1">
      <alignment horizontal="center" wrapText="1"/>
      <protection/>
    </xf>
    <xf numFmtId="0" fontId="12" fillId="0" borderId="15" xfId="40" applyFont="1" applyBorder="1" applyAlignment="1">
      <alignment horizontal="center" wrapText="1"/>
      <protection/>
    </xf>
    <xf numFmtId="0" fontId="12" fillId="0" borderId="15" xfId="40" applyFont="1" applyBorder="1" applyAlignment="1">
      <alignment horizontal="center" vertical="center" wrapText="1"/>
      <protection/>
    </xf>
    <xf numFmtId="0" fontId="14" fillId="0" borderId="15" xfId="40" applyFont="1" applyBorder="1" applyAlignment="1">
      <alignment horizontal="left" wrapText="1"/>
      <protection/>
    </xf>
    <xf numFmtId="0" fontId="1" fillId="0" borderId="0" xfId="0" applyFont="1" applyBorder="1" applyAlignment="1" applyProtection="1">
      <alignment horizontal="left"/>
      <protection/>
    </xf>
    <xf numFmtId="0" fontId="16" fillId="0" borderId="15" xfId="0" applyFont="1" applyBorder="1" applyAlignment="1">
      <alignment horizontal="center"/>
    </xf>
    <xf numFmtId="49" fontId="7" fillId="0" borderId="15" xfId="0" applyNumberFormat="1" applyFont="1" applyBorder="1" applyAlignment="1">
      <alignment horizontal="center" vertical="center"/>
    </xf>
    <xf numFmtId="0" fontId="7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8" fillId="0" borderId="16" xfId="0" applyFont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75"/>
  <sheetViews>
    <sheetView showGridLines="0" tabSelected="1" zoomScalePageLayoutView="0" workbookViewId="0" topLeftCell="A1">
      <selection activeCell="A3" sqref="A3"/>
    </sheetView>
  </sheetViews>
  <sheetFormatPr defaultColWidth="9.140625" defaultRowHeight="12.75" customHeight="1"/>
  <cols>
    <col min="1" max="1" width="47.28125" style="1" customWidth="1"/>
    <col min="2" max="2" width="32.7109375" style="1" customWidth="1"/>
    <col min="3" max="3" width="38.00390625" style="1" customWidth="1"/>
    <col min="4" max="4" width="41.7109375" style="1" customWidth="1"/>
    <col min="5" max="5" width="14.7109375" style="1" customWidth="1"/>
    <col min="6" max="8" width="9.00390625" style="1" customWidth="1"/>
    <col min="9" max="9" width="9.28125" style="1" customWidth="1"/>
  </cols>
  <sheetData>
    <row r="1" spans="1:8" s="1" customFormat="1" ht="20.25" customHeight="1">
      <c r="A1" s="2"/>
      <c r="B1" s="3"/>
      <c r="C1" s="3"/>
      <c r="D1" s="4"/>
      <c r="E1" s="3"/>
      <c r="F1" s="3"/>
      <c r="G1" s="3"/>
      <c r="H1" s="3"/>
    </row>
    <row r="2" spans="1:8" s="1" customFormat="1" ht="27" customHeight="1">
      <c r="A2" s="202" t="s">
        <v>153</v>
      </c>
      <c r="B2" s="203"/>
      <c r="C2" s="203"/>
      <c r="D2" s="203"/>
      <c r="E2" s="3"/>
      <c r="F2" s="3"/>
      <c r="G2" s="3"/>
      <c r="H2" s="3"/>
    </row>
    <row r="3" spans="1:8" s="1" customFormat="1" ht="18.75" customHeight="1">
      <c r="A3" s="201" t="s">
        <v>196</v>
      </c>
      <c r="B3" s="2"/>
      <c r="C3" s="2"/>
      <c r="D3" s="4" t="s">
        <v>1</v>
      </c>
      <c r="E3" s="2"/>
      <c r="F3" s="2"/>
      <c r="G3" s="5"/>
      <c r="H3" s="5"/>
    </row>
    <row r="4" spans="1:8" s="1" customFormat="1" ht="24" customHeight="1">
      <c r="A4" s="204" t="s">
        <v>2</v>
      </c>
      <c r="B4" s="204"/>
      <c r="C4" s="6" t="s">
        <v>3</v>
      </c>
      <c r="D4" s="6"/>
      <c r="E4" s="2"/>
      <c r="F4" s="2"/>
      <c r="G4" s="2"/>
      <c r="H4" s="5"/>
    </row>
    <row r="5" spans="1:8" s="1" customFormat="1" ht="21.75" customHeight="1">
      <c r="A5" s="7" t="s">
        <v>4</v>
      </c>
      <c r="B5" s="7" t="s">
        <v>5</v>
      </c>
      <c r="C5" s="7" t="s">
        <v>6</v>
      </c>
      <c r="D5" s="7" t="s">
        <v>5</v>
      </c>
      <c r="E5" s="5"/>
      <c r="F5" s="2"/>
      <c r="G5" s="2"/>
      <c r="H5" s="2"/>
    </row>
    <row r="6" spans="1:8" s="1" customFormat="1" ht="21" customHeight="1">
      <c r="A6" s="8" t="s">
        <v>7</v>
      </c>
      <c r="B6" s="9">
        <f>SUM(B7:B8)</f>
        <v>6174.8</v>
      </c>
      <c r="C6" s="8" t="s">
        <v>8</v>
      </c>
      <c r="D6" s="10"/>
      <c r="E6" s="2"/>
      <c r="F6" s="2"/>
      <c r="G6" s="5"/>
      <c r="H6" s="2"/>
    </row>
    <row r="7" spans="1:8" s="1" customFormat="1" ht="21" customHeight="1">
      <c r="A7" s="8" t="s">
        <v>9</v>
      </c>
      <c r="B7" s="10">
        <v>6174.8</v>
      </c>
      <c r="C7" s="8" t="s">
        <v>10</v>
      </c>
      <c r="D7" s="10"/>
      <c r="E7" s="2"/>
      <c r="F7" s="2"/>
      <c r="G7" s="5"/>
      <c r="H7" s="5"/>
    </row>
    <row r="8" spans="1:8" s="1" customFormat="1" ht="21" customHeight="1">
      <c r="A8" s="11" t="s">
        <v>11</v>
      </c>
      <c r="B8" s="10"/>
      <c r="C8" s="8" t="s">
        <v>12</v>
      </c>
      <c r="D8" s="10"/>
      <c r="E8" s="2"/>
      <c r="F8" s="2"/>
      <c r="G8" s="5"/>
      <c r="H8" s="5"/>
    </row>
    <row r="9" spans="1:8" s="1" customFormat="1" ht="21" customHeight="1">
      <c r="A9" s="8" t="s">
        <v>13</v>
      </c>
      <c r="B9" s="10">
        <v>440</v>
      </c>
      <c r="C9" s="8" t="s">
        <v>14</v>
      </c>
      <c r="D9" s="10"/>
      <c r="E9" s="2"/>
      <c r="F9" s="2"/>
      <c r="G9" s="5"/>
      <c r="H9" s="2"/>
    </row>
    <row r="10" spans="1:8" s="1" customFormat="1" ht="21" customHeight="1">
      <c r="A10" s="8" t="s">
        <v>15</v>
      </c>
      <c r="B10" s="10"/>
      <c r="C10" s="8" t="s">
        <v>16</v>
      </c>
      <c r="D10" s="10"/>
      <c r="E10" s="2"/>
      <c r="F10" s="2"/>
      <c r="G10" s="5"/>
      <c r="H10" s="2"/>
    </row>
    <row r="11" spans="1:8" s="1" customFormat="1" ht="21" customHeight="1">
      <c r="A11" s="8" t="s">
        <v>17</v>
      </c>
      <c r="B11" s="10"/>
      <c r="C11" s="8" t="s">
        <v>18</v>
      </c>
      <c r="D11" s="10">
        <v>220.68</v>
      </c>
      <c r="E11" s="2"/>
      <c r="F11" s="2"/>
      <c r="G11" s="2"/>
      <c r="H11" s="2"/>
    </row>
    <row r="12" spans="1:8" s="1" customFormat="1" ht="21" customHeight="1">
      <c r="A12" s="8" t="s">
        <v>19</v>
      </c>
      <c r="B12" s="10"/>
      <c r="C12" s="8" t="s">
        <v>20</v>
      </c>
      <c r="D12" s="10">
        <v>81.9</v>
      </c>
      <c r="E12" s="2"/>
      <c r="F12" s="2"/>
      <c r="G12" s="2"/>
      <c r="H12" s="2"/>
    </row>
    <row r="13" spans="1:8" s="1" customFormat="1" ht="21" customHeight="1">
      <c r="A13" s="12" t="s">
        <v>21</v>
      </c>
      <c r="B13" s="13">
        <v>3.28</v>
      </c>
      <c r="C13" s="8" t="s">
        <v>22</v>
      </c>
      <c r="D13" s="10"/>
      <c r="E13" s="2"/>
      <c r="F13" s="2"/>
      <c r="G13" s="5"/>
      <c r="H13" s="2"/>
    </row>
    <row r="14" spans="1:8" s="1" customFormat="1" ht="21" customHeight="1">
      <c r="A14" s="11"/>
      <c r="B14" s="14"/>
      <c r="C14" s="8" t="s">
        <v>23</v>
      </c>
      <c r="D14" s="10"/>
      <c r="E14" s="2"/>
      <c r="F14" s="2"/>
      <c r="G14" s="5"/>
      <c r="H14" s="2"/>
    </row>
    <row r="15" spans="1:8" s="1" customFormat="1" ht="21" customHeight="1">
      <c r="A15" s="11"/>
      <c r="B15" s="14"/>
      <c r="C15" s="8" t="s">
        <v>24</v>
      </c>
      <c r="D15" s="10"/>
      <c r="E15" s="2"/>
      <c r="F15" s="2"/>
      <c r="G15" s="5"/>
      <c r="H15" s="2"/>
    </row>
    <row r="16" spans="1:8" s="1" customFormat="1" ht="21" customHeight="1">
      <c r="A16" s="15"/>
      <c r="B16" s="16"/>
      <c r="C16" s="8" t="s">
        <v>25</v>
      </c>
      <c r="D16" s="10"/>
      <c r="E16" s="2"/>
      <c r="F16" s="2"/>
      <c r="G16" s="5"/>
      <c r="H16" s="2"/>
    </row>
    <row r="17" spans="1:8" s="1" customFormat="1" ht="21" customHeight="1">
      <c r="A17" s="15"/>
      <c r="B17" s="16"/>
      <c r="C17" s="8" t="s">
        <v>26</v>
      </c>
      <c r="D17" s="10"/>
      <c r="E17" s="2"/>
      <c r="F17" s="2"/>
      <c r="G17" s="2"/>
      <c r="H17" s="2"/>
    </row>
    <row r="18" spans="1:8" s="1" customFormat="1" ht="21" customHeight="1">
      <c r="A18" s="15"/>
      <c r="B18" s="16"/>
      <c r="C18" s="8" t="s">
        <v>27</v>
      </c>
      <c r="D18" s="10"/>
      <c r="E18" s="2"/>
      <c r="F18" s="2"/>
      <c r="G18" s="2"/>
      <c r="H18" s="5"/>
    </row>
    <row r="19" spans="1:8" s="1" customFormat="1" ht="21" customHeight="1">
      <c r="A19" s="15"/>
      <c r="B19" s="16"/>
      <c r="C19" s="8" t="s">
        <v>28</v>
      </c>
      <c r="D19" s="10">
        <v>6451.91</v>
      </c>
      <c r="E19" s="2"/>
      <c r="F19" s="2"/>
      <c r="G19" s="2"/>
      <c r="H19" s="5"/>
    </row>
    <row r="20" spans="1:8" s="1" customFormat="1" ht="21" customHeight="1">
      <c r="A20" s="15"/>
      <c r="B20" s="16"/>
      <c r="C20" s="8" t="s">
        <v>29</v>
      </c>
      <c r="D20" s="10"/>
      <c r="E20" s="2"/>
      <c r="F20" s="2"/>
      <c r="G20" s="2"/>
      <c r="H20" s="5"/>
    </row>
    <row r="21" spans="1:8" s="1" customFormat="1" ht="21" customHeight="1">
      <c r="A21" s="15"/>
      <c r="B21" s="17"/>
      <c r="C21" s="8" t="s">
        <v>30</v>
      </c>
      <c r="D21" s="18"/>
      <c r="E21" s="2"/>
      <c r="F21" s="2"/>
      <c r="G21" s="5"/>
      <c r="H21" s="5"/>
    </row>
    <row r="22" spans="1:8" s="1" customFormat="1" ht="21" customHeight="1">
      <c r="A22" s="8"/>
      <c r="B22" s="17"/>
      <c r="C22" s="8"/>
      <c r="D22" s="19"/>
      <c r="E22" s="2"/>
      <c r="F22" s="5"/>
      <c r="G22" s="5"/>
      <c r="H22" s="5"/>
    </row>
    <row r="23" spans="1:8" s="1" customFormat="1" ht="21" customHeight="1">
      <c r="A23" s="7" t="s">
        <v>31</v>
      </c>
      <c r="B23" s="14">
        <f>SUM(B7:B13)</f>
        <v>6618.08</v>
      </c>
      <c r="C23" s="7" t="s">
        <v>32</v>
      </c>
      <c r="D23" s="10">
        <v>6754.49</v>
      </c>
      <c r="E23" s="2"/>
      <c r="F23" s="5"/>
      <c r="G23" s="5"/>
      <c r="H23" s="5"/>
    </row>
    <row r="24" spans="1:8" s="1" customFormat="1" ht="21" customHeight="1">
      <c r="A24" s="8" t="s">
        <v>33</v>
      </c>
      <c r="B24" s="10"/>
      <c r="C24" s="7" t="s">
        <v>34</v>
      </c>
      <c r="D24" s="14"/>
      <c r="E24" s="2"/>
      <c r="F24" s="5"/>
      <c r="G24" s="5"/>
      <c r="H24" s="5"/>
    </row>
    <row r="25" spans="1:8" s="1" customFormat="1" ht="21" customHeight="1">
      <c r="A25" s="8" t="s">
        <v>35</v>
      </c>
      <c r="B25" s="10">
        <v>136.41</v>
      </c>
      <c r="C25" s="8"/>
      <c r="D25" s="19"/>
      <c r="E25" s="20"/>
      <c r="F25" s="3"/>
      <c r="G25" s="3"/>
      <c r="H25" s="3"/>
    </row>
    <row r="26" spans="1:8" s="1" customFormat="1" ht="21" customHeight="1">
      <c r="A26" s="7" t="s">
        <v>36</v>
      </c>
      <c r="B26" s="14">
        <f>SUM(B23:B25)</f>
        <v>6754.49</v>
      </c>
      <c r="C26" s="7" t="s">
        <v>37</v>
      </c>
      <c r="D26" s="14">
        <f>SUM(D23)+SUM(D24)</f>
        <v>6754.49</v>
      </c>
      <c r="E26" s="20"/>
      <c r="F26" s="3"/>
      <c r="G26" s="3"/>
      <c r="H26" s="3"/>
    </row>
    <row r="27" spans="1:8" s="1" customFormat="1" ht="15">
      <c r="A27" s="21"/>
      <c r="B27" s="22"/>
      <c r="C27" s="20"/>
      <c r="D27" s="20"/>
      <c r="E27" s="20"/>
      <c r="F27" s="3"/>
      <c r="G27" s="3"/>
      <c r="H27" s="3"/>
    </row>
    <row r="28" spans="1:8" s="1" customFormat="1" ht="15">
      <c r="A28" s="3"/>
      <c r="B28" s="20"/>
      <c r="C28" s="20"/>
      <c r="D28" s="20"/>
      <c r="E28" s="20"/>
      <c r="F28" s="3"/>
      <c r="G28" s="3"/>
      <c r="H28" s="3"/>
    </row>
    <row r="29" spans="1:8" s="1" customFormat="1" ht="15">
      <c r="A29" s="3"/>
      <c r="B29" s="3"/>
      <c r="C29" s="20"/>
      <c r="D29" s="20"/>
      <c r="E29" s="3"/>
      <c r="F29" s="3"/>
      <c r="G29" s="3"/>
      <c r="H29" s="3"/>
    </row>
    <row r="30" spans="1:8" s="1" customFormat="1" ht="15">
      <c r="A30" s="3"/>
      <c r="B30" s="3"/>
      <c r="C30" s="20"/>
      <c r="D30" s="20"/>
      <c r="E30" s="3"/>
      <c r="F30" s="3"/>
      <c r="G30" s="3"/>
      <c r="H30" s="3"/>
    </row>
    <row r="31" spans="1:4" s="1" customFormat="1" ht="15">
      <c r="A31" s="21"/>
      <c r="B31" s="3"/>
      <c r="C31" s="20"/>
      <c r="D31" s="3"/>
    </row>
    <row r="32" s="1" customFormat="1" ht="14.25"/>
    <row r="33" s="1" customFormat="1" ht="14.25"/>
    <row r="34" spans="5:8" s="1" customFormat="1" ht="15">
      <c r="E34" s="3"/>
      <c r="F34" s="3"/>
      <c r="G34" s="3"/>
      <c r="H34" s="3"/>
    </row>
    <row r="35" spans="1:4" s="1" customFormat="1" ht="15">
      <c r="A35" s="21"/>
      <c r="B35" s="3"/>
      <c r="C35" s="3"/>
      <c r="D35" s="3"/>
    </row>
    <row r="36" s="1" customFormat="1" ht="14.25"/>
    <row r="37" s="1" customFormat="1" ht="14.25"/>
    <row r="38" spans="5:8" s="1" customFormat="1" ht="15">
      <c r="E38" s="3"/>
      <c r="F38" s="3"/>
      <c r="G38" s="3"/>
      <c r="H38" s="3"/>
    </row>
    <row r="39" spans="1:4" s="1" customFormat="1" ht="15">
      <c r="A39" s="21"/>
      <c r="B39" s="3"/>
      <c r="C39" s="3"/>
      <c r="D39" s="3"/>
    </row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pans="5:8" s="1" customFormat="1" ht="15">
      <c r="E56" s="3"/>
      <c r="F56" s="3"/>
      <c r="G56" s="3"/>
      <c r="H56" s="3"/>
    </row>
    <row r="57" spans="1:4" s="1" customFormat="1" ht="15">
      <c r="A57" s="21"/>
      <c r="B57" s="3"/>
      <c r="C57" s="3"/>
      <c r="D57" s="3"/>
    </row>
    <row r="58" spans="5:8" s="1" customFormat="1" ht="15">
      <c r="E58" s="3"/>
      <c r="F58" s="3"/>
      <c r="G58" s="3"/>
      <c r="H58" s="3"/>
    </row>
    <row r="59" spans="1:4" s="1" customFormat="1" ht="15">
      <c r="A59" s="21"/>
      <c r="B59" s="3"/>
      <c r="C59" s="3"/>
      <c r="D59" s="3"/>
    </row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pans="5:8" s="1" customFormat="1" ht="14.25" customHeight="1">
      <c r="E71" s="3"/>
      <c r="F71" s="3"/>
      <c r="G71" s="3"/>
      <c r="H71" s="3"/>
    </row>
    <row r="72" spans="1:8" s="1" customFormat="1" ht="15">
      <c r="A72" s="23"/>
      <c r="B72" s="3"/>
      <c r="C72" s="3"/>
      <c r="D72" s="3"/>
      <c r="E72" s="3"/>
      <c r="F72" s="3"/>
      <c r="G72" s="3"/>
      <c r="H72" s="3"/>
    </row>
    <row r="73" spans="1:8" s="1" customFormat="1" ht="14.25" customHeight="1">
      <c r="A73" s="21"/>
      <c r="B73" s="3"/>
      <c r="C73" s="3"/>
      <c r="D73" s="3"/>
      <c r="E73" s="3"/>
      <c r="F73" s="3"/>
      <c r="G73" s="3"/>
      <c r="H73" s="3"/>
    </row>
    <row r="74" spans="1:8" s="1" customFormat="1" ht="15">
      <c r="A74" s="23"/>
      <c r="B74" s="3"/>
      <c r="C74" s="3"/>
      <c r="D74" s="3"/>
      <c r="E74" s="3"/>
      <c r="F74" s="3"/>
      <c r="G74" s="3"/>
      <c r="H74" s="3"/>
    </row>
    <row r="75" spans="1:4" s="1" customFormat="1" ht="15">
      <c r="A75" s="21"/>
      <c r="B75" s="3"/>
      <c r="C75" s="3"/>
      <c r="D75" s="3"/>
    </row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C38"/>
  <sheetViews>
    <sheetView showGridLines="0" zoomScalePageLayoutView="0" workbookViewId="0" topLeftCell="A1">
      <selection activeCell="E6" sqref="E6"/>
    </sheetView>
  </sheetViews>
  <sheetFormatPr defaultColWidth="9.140625" defaultRowHeight="12.75" customHeight="1"/>
  <cols>
    <col min="1" max="1" width="34.28125" style="1" customWidth="1"/>
    <col min="2" max="2" width="49.00390625" style="1" customWidth="1"/>
    <col min="3" max="4" width="9.28125" style="1" customWidth="1"/>
  </cols>
  <sheetData>
    <row r="1" spans="1:2" s="1" customFormat="1" ht="27.75" customHeight="1">
      <c r="A1" s="224" t="s">
        <v>162</v>
      </c>
      <c r="B1" s="224"/>
    </row>
    <row r="2" spans="1:2" s="1" customFormat="1" ht="19.5" customHeight="1">
      <c r="A2" s="201" t="s">
        <v>205</v>
      </c>
      <c r="B2" s="187" t="s">
        <v>1</v>
      </c>
    </row>
    <row r="3" spans="1:2" s="1" customFormat="1" ht="29.25" customHeight="1">
      <c r="A3" s="225" t="s">
        <v>195</v>
      </c>
      <c r="B3" s="200" t="s">
        <v>76</v>
      </c>
    </row>
    <row r="4" spans="1:3" s="1" customFormat="1" ht="29.25" customHeight="1">
      <c r="A4" s="226"/>
      <c r="B4" s="190" t="s">
        <v>164</v>
      </c>
      <c r="C4" s="188"/>
    </row>
    <row r="5" spans="1:3" s="199" customFormat="1" ht="29.25" customHeight="1">
      <c r="A5" s="196" t="s">
        <v>193</v>
      </c>
      <c r="B5" s="197" t="s">
        <v>194</v>
      </c>
      <c r="C5" s="198"/>
    </row>
    <row r="6" spans="1:3" s="1" customFormat="1" ht="15" customHeight="1">
      <c r="A6" s="194" t="s">
        <v>165</v>
      </c>
      <c r="B6" s="191">
        <f>SUM(B7:B12)</f>
        <v>105</v>
      </c>
      <c r="C6" s="188"/>
    </row>
    <row r="7" spans="1:3" s="1" customFormat="1" ht="15" customHeight="1">
      <c r="A7" s="192" t="s">
        <v>166</v>
      </c>
      <c r="B7" s="192">
        <v>25</v>
      </c>
      <c r="C7" s="188"/>
    </row>
    <row r="8" spans="1:2" s="1" customFormat="1" ht="15" customHeight="1">
      <c r="A8" s="193" t="s">
        <v>167</v>
      </c>
      <c r="B8" s="193">
        <v>20</v>
      </c>
    </row>
    <row r="9" spans="1:2" s="1" customFormat="1" ht="15" customHeight="1">
      <c r="A9" s="192" t="s">
        <v>168</v>
      </c>
      <c r="B9" s="192">
        <v>10</v>
      </c>
    </row>
    <row r="10" spans="1:2" s="1" customFormat="1" ht="15" customHeight="1">
      <c r="A10" s="192" t="s">
        <v>169</v>
      </c>
      <c r="B10" s="192">
        <v>20</v>
      </c>
    </row>
    <row r="11" spans="1:2" s="1" customFormat="1" ht="15" customHeight="1">
      <c r="A11" s="192" t="s">
        <v>170</v>
      </c>
      <c r="B11" s="192">
        <v>10</v>
      </c>
    </row>
    <row r="12" spans="1:2" s="1" customFormat="1" ht="15" customHeight="1">
      <c r="A12" s="192" t="s">
        <v>171</v>
      </c>
      <c r="B12" s="192">
        <v>20</v>
      </c>
    </row>
    <row r="13" spans="1:2" s="195" customFormat="1" ht="15" customHeight="1">
      <c r="A13" s="194" t="s">
        <v>172</v>
      </c>
      <c r="B13" s="191">
        <f>SUM(B14:B17)</f>
        <v>85</v>
      </c>
    </row>
    <row r="14" spans="1:2" s="1" customFormat="1" ht="15" customHeight="1">
      <c r="A14" s="192" t="s">
        <v>166</v>
      </c>
      <c r="B14" s="192">
        <v>15</v>
      </c>
    </row>
    <row r="15" spans="1:2" s="1" customFormat="1" ht="15" customHeight="1">
      <c r="A15" s="192" t="s">
        <v>173</v>
      </c>
      <c r="B15" s="192">
        <v>20</v>
      </c>
    </row>
    <row r="16" spans="1:2" s="1" customFormat="1" ht="15" customHeight="1">
      <c r="A16" s="192" t="s">
        <v>174</v>
      </c>
      <c r="B16" s="192">
        <v>30</v>
      </c>
    </row>
    <row r="17" spans="1:2" s="1" customFormat="1" ht="15" customHeight="1">
      <c r="A17" s="192" t="s">
        <v>175</v>
      </c>
      <c r="B17" s="192">
        <v>20</v>
      </c>
    </row>
    <row r="18" spans="1:2" s="1" customFormat="1" ht="15" customHeight="1">
      <c r="A18" s="194" t="s">
        <v>176</v>
      </c>
      <c r="B18" s="191">
        <f>SUM(B19:B21)</f>
        <v>140</v>
      </c>
    </row>
    <row r="19" spans="1:2" s="1" customFormat="1" ht="15" customHeight="1">
      <c r="A19" s="192" t="s">
        <v>166</v>
      </c>
      <c r="B19" s="192">
        <v>80</v>
      </c>
    </row>
    <row r="20" spans="1:2" ht="15" customHeight="1">
      <c r="A20" s="192" t="s">
        <v>177</v>
      </c>
      <c r="B20" s="192">
        <v>20</v>
      </c>
    </row>
    <row r="21" spans="1:2" ht="15" customHeight="1">
      <c r="A21" s="192" t="s">
        <v>178</v>
      </c>
      <c r="B21" s="192">
        <v>40</v>
      </c>
    </row>
    <row r="22" spans="1:2" ht="15" customHeight="1">
      <c r="A22" s="194" t="s">
        <v>179</v>
      </c>
      <c r="B22" s="191">
        <f>SUM(B23:B23)</f>
        <v>10</v>
      </c>
    </row>
    <row r="23" spans="1:2" ht="15" customHeight="1">
      <c r="A23" s="192" t="s">
        <v>166</v>
      </c>
      <c r="B23" s="192">
        <v>10</v>
      </c>
    </row>
    <row r="24" spans="1:2" ht="15" customHeight="1">
      <c r="A24" s="194" t="s">
        <v>180</v>
      </c>
      <c r="B24" s="191">
        <f>SUM(B25:B25)</f>
        <v>20</v>
      </c>
    </row>
    <row r="25" spans="1:2" ht="15" customHeight="1">
      <c r="A25" s="192" t="s">
        <v>181</v>
      </c>
      <c r="B25" s="192">
        <v>20</v>
      </c>
    </row>
    <row r="26" spans="1:2" ht="15" customHeight="1">
      <c r="A26" s="194" t="s">
        <v>182</v>
      </c>
      <c r="B26" s="191">
        <v>30</v>
      </c>
    </row>
    <row r="27" spans="1:2" ht="15" customHeight="1">
      <c r="A27" s="192" t="s">
        <v>166</v>
      </c>
      <c r="B27" s="192">
        <v>10</v>
      </c>
    </row>
    <row r="28" spans="1:2" ht="15" customHeight="1">
      <c r="A28" s="192" t="s">
        <v>183</v>
      </c>
      <c r="B28" s="192">
        <v>20</v>
      </c>
    </row>
    <row r="29" spans="1:2" ht="15" customHeight="1">
      <c r="A29" s="194" t="s">
        <v>184</v>
      </c>
      <c r="B29" s="191">
        <f>SUM(B30:B30)</f>
        <v>10</v>
      </c>
    </row>
    <row r="30" spans="1:2" ht="15" customHeight="1">
      <c r="A30" s="192" t="s">
        <v>185</v>
      </c>
      <c r="B30" s="192">
        <v>10</v>
      </c>
    </row>
    <row r="31" spans="1:2" ht="15" customHeight="1">
      <c r="A31" s="194" t="s">
        <v>186</v>
      </c>
      <c r="B31" s="191">
        <f>SUM(B32:B36)</f>
        <v>170</v>
      </c>
    </row>
    <row r="32" spans="1:2" ht="15" customHeight="1">
      <c r="A32" s="192" t="s">
        <v>187</v>
      </c>
      <c r="B32" s="192">
        <v>40</v>
      </c>
    </row>
    <row r="33" spans="1:2" ht="15" customHeight="1">
      <c r="A33" s="192" t="s">
        <v>188</v>
      </c>
      <c r="B33" s="192">
        <v>50</v>
      </c>
    </row>
    <row r="34" spans="1:2" ht="15" customHeight="1">
      <c r="A34" s="192" t="s">
        <v>189</v>
      </c>
      <c r="B34" s="192">
        <v>10</v>
      </c>
    </row>
    <row r="35" spans="1:2" ht="15" customHeight="1">
      <c r="A35" s="192" t="s">
        <v>190</v>
      </c>
      <c r="B35" s="192">
        <v>40</v>
      </c>
    </row>
    <row r="36" spans="1:2" ht="15" customHeight="1">
      <c r="A36" s="192" t="s">
        <v>191</v>
      </c>
      <c r="B36" s="192">
        <v>30</v>
      </c>
    </row>
    <row r="37" spans="1:2" ht="15" customHeight="1">
      <c r="A37" s="194" t="s">
        <v>192</v>
      </c>
      <c r="B37" s="191">
        <f>SUM(B38:B38)</f>
        <v>30</v>
      </c>
    </row>
    <row r="38" spans="1:2" ht="15" customHeight="1">
      <c r="A38" s="192" t="s">
        <v>166</v>
      </c>
      <c r="B38" s="192">
        <v>30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B1"/>
    <mergeCell ref="A3:A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75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47.28125" style="1" customWidth="1"/>
    <col min="2" max="2" width="32.7109375" style="1" customWidth="1"/>
    <col min="3" max="3" width="14.7109375" style="1" customWidth="1"/>
    <col min="4" max="6" width="9.00390625" style="1" customWidth="1"/>
    <col min="7" max="7" width="9.28125" style="1" customWidth="1"/>
  </cols>
  <sheetData>
    <row r="1" spans="1:6" s="1" customFormat="1" ht="20.25" customHeight="1">
      <c r="A1" s="24"/>
      <c r="B1" s="25"/>
      <c r="C1" s="25"/>
      <c r="D1" s="25"/>
      <c r="E1" s="25"/>
      <c r="F1" s="25"/>
    </row>
    <row r="2" spans="1:6" s="1" customFormat="1" ht="27" customHeight="1">
      <c r="A2" s="202" t="s">
        <v>154</v>
      </c>
      <c r="B2" s="205"/>
      <c r="C2" s="25"/>
      <c r="D2" s="25"/>
      <c r="E2" s="25"/>
      <c r="F2" s="25"/>
    </row>
    <row r="3" spans="1:6" s="1" customFormat="1" ht="18.75" customHeight="1">
      <c r="A3" s="201" t="s">
        <v>197</v>
      </c>
      <c r="B3" s="26" t="s">
        <v>1</v>
      </c>
      <c r="C3" s="24"/>
      <c r="D3" s="24"/>
      <c r="E3" s="27"/>
      <c r="F3" s="27"/>
    </row>
    <row r="4" spans="1:6" s="1" customFormat="1" ht="24" customHeight="1">
      <c r="A4" s="206" t="s">
        <v>2</v>
      </c>
      <c r="B4" s="206"/>
      <c r="C4" s="24"/>
      <c r="D4" s="24"/>
      <c r="E4" s="24"/>
      <c r="F4" s="27"/>
    </row>
    <row r="5" spans="1:6" s="1" customFormat="1" ht="21.75" customHeight="1">
      <c r="A5" s="28" t="s">
        <v>4</v>
      </c>
      <c r="B5" s="28" t="s">
        <v>5</v>
      </c>
      <c r="C5" s="27"/>
      <c r="D5" s="24"/>
      <c r="E5" s="24"/>
      <c r="F5" s="24"/>
    </row>
    <row r="6" spans="1:6" s="1" customFormat="1" ht="21" customHeight="1">
      <c r="A6" s="29" t="s">
        <v>7</v>
      </c>
      <c r="B6" s="30">
        <f>SUM(B7:B8)</f>
        <v>6174.8</v>
      </c>
      <c r="C6" s="24"/>
      <c r="D6" s="24"/>
      <c r="E6" s="27"/>
      <c r="F6" s="24"/>
    </row>
    <row r="7" spans="1:6" s="1" customFormat="1" ht="21" customHeight="1">
      <c r="A7" s="29" t="s">
        <v>9</v>
      </c>
      <c r="B7" s="31">
        <v>6174.8</v>
      </c>
      <c r="C7" s="24"/>
      <c r="D7" s="24"/>
      <c r="E7" s="27"/>
      <c r="F7" s="27"/>
    </row>
    <row r="8" spans="1:6" s="1" customFormat="1" ht="21" customHeight="1">
      <c r="A8" s="32" t="s">
        <v>11</v>
      </c>
      <c r="B8" s="31"/>
      <c r="C8" s="24"/>
      <c r="D8" s="24"/>
      <c r="E8" s="27"/>
      <c r="F8" s="27"/>
    </row>
    <row r="9" spans="1:6" s="1" customFormat="1" ht="21" customHeight="1">
      <c r="A9" s="29" t="s">
        <v>13</v>
      </c>
      <c r="B9" s="31">
        <v>440</v>
      </c>
      <c r="C9" s="24"/>
      <c r="D9" s="24"/>
      <c r="E9" s="27"/>
      <c r="F9" s="24"/>
    </row>
    <row r="10" spans="1:6" s="1" customFormat="1" ht="21" customHeight="1">
      <c r="A10" s="29" t="s">
        <v>15</v>
      </c>
      <c r="B10" s="31"/>
      <c r="C10" s="24"/>
      <c r="D10" s="24"/>
      <c r="E10" s="27"/>
      <c r="F10" s="24"/>
    </row>
    <row r="11" spans="1:6" s="1" customFormat="1" ht="21" customHeight="1">
      <c r="A11" s="29" t="s">
        <v>17</v>
      </c>
      <c r="B11" s="31"/>
      <c r="C11" s="24"/>
      <c r="D11" s="24"/>
      <c r="E11" s="24"/>
      <c r="F11" s="24"/>
    </row>
    <row r="12" spans="1:6" s="1" customFormat="1" ht="21" customHeight="1">
      <c r="A12" s="29" t="s">
        <v>19</v>
      </c>
      <c r="B12" s="31"/>
      <c r="C12" s="24"/>
      <c r="D12" s="24"/>
      <c r="E12" s="24"/>
      <c r="F12" s="24"/>
    </row>
    <row r="13" spans="1:6" s="1" customFormat="1" ht="21" customHeight="1">
      <c r="A13" s="33" t="s">
        <v>21</v>
      </c>
      <c r="B13" s="34">
        <v>3.28</v>
      </c>
      <c r="C13" s="24"/>
      <c r="D13" s="24"/>
      <c r="E13" s="27"/>
      <c r="F13" s="24"/>
    </row>
    <row r="14" spans="1:6" s="1" customFormat="1" ht="21" customHeight="1">
      <c r="A14" s="32"/>
      <c r="B14" s="35"/>
      <c r="C14" s="24"/>
      <c r="D14" s="24"/>
      <c r="E14" s="27"/>
      <c r="F14" s="24"/>
    </row>
    <row r="15" spans="1:6" s="1" customFormat="1" ht="21" customHeight="1">
      <c r="A15" s="32"/>
      <c r="B15" s="35"/>
      <c r="C15" s="24"/>
      <c r="D15" s="24"/>
      <c r="E15" s="27"/>
      <c r="F15" s="24"/>
    </row>
    <row r="16" spans="1:6" s="1" customFormat="1" ht="21" customHeight="1">
      <c r="A16" s="36"/>
      <c r="B16" s="37"/>
      <c r="C16" s="24"/>
      <c r="D16" s="24"/>
      <c r="E16" s="27"/>
      <c r="F16" s="24"/>
    </row>
    <row r="17" spans="1:6" s="1" customFormat="1" ht="21" customHeight="1">
      <c r="A17" s="36"/>
      <c r="B17" s="37"/>
      <c r="C17" s="24"/>
      <c r="D17" s="24"/>
      <c r="E17" s="24"/>
      <c r="F17" s="24"/>
    </row>
    <row r="18" spans="1:6" s="1" customFormat="1" ht="21" customHeight="1">
      <c r="A18" s="36"/>
      <c r="B18" s="37"/>
      <c r="C18" s="24"/>
      <c r="D18" s="24"/>
      <c r="E18" s="24"/>
      <c r="F18" s="27"/>
    </row>
    <row r="19" spans="1:6" s="1" customFormat="1" ht="21" customHeight="1">
      <c r="A19" s="36"/>
      <c r="B19" s="37"/>
      <c r="C19" s="24"/>
      <c r="D19" s="24"/>
      <c r="E19" s="24"/>
      <c r="F19" s="27"/>
    </row>
    <row r="20" spans="1:6" s="1" customFormat="1" ht="21" customHeight="1">
      <c r="A20" s="36"/>
      <c r="B20" s="37"/>
      <c r="C20" s="24"/>
      <c r="D20" s="24"/>
      <c r="E20" s="24"/>
      <c r="F20" s="27"/>
    </row>
    <row r="21" spans="1:6" s="1" customFormat="1" ht="21" customHeight="1">
      <c r="A21" s="36"/>
      <c r="B21" s="38"/>
      <c r="C21" s="24"/>
      <c r="D21" s="24"/>
      <c r="E21" s="27"/>
      <c r="F21" s="27"/>
    </row>
    <row r="22" spans="1:6" s="1" customFormat="1" ht="21" customHeight="1">
      <c r="A22" s="29"/>
      <c r="B22" s="38"/>
      <c r="C22" s="24"/>
      <c r="D22" s="27"/>
      <c r="E22" s="27"/>
      <c r="F22" s="27"/>
    </row>
    <row r="23" spans="1:6" s="1" customFormat="1" ht="21" customHeight="1">
      <c r="A23" s="28" t="s">
        <v>31</v>
      </c>
      <c r="B23" s="35">
        <f>SUM(B6)+SUM(B9:B13)</f>
        <v>6618.08</v>
      </c>
      <c r="C23" s="24"/>
      <c r="D23" s="27"/>
      <c r="E23" s="27"/>
      <c r="F23" s="27"/>
    </row>
    <row r="24" spans="1:6" s="1" customFormat="1" ht="21" customHeight="1">
      <c r="A24" s="29" t="s">
        <v>33</v>
      </c>
      <c r="B24" s="31"/>
      <c r="C24" s="24"/>
      <c r="D24" s="27"/>
      <c r="E24" s="27"/>
      <c r="F24" s="27"/>
    </row>
    <row r="25" spans="1:6" s="1" customFormat="1" ht="21" customHeight="1">
      <c r="A25" s="29" t="s">
        <v>35</v>
      </c>
      <c r="B25" s="31">
        <v>136.41</v>
      </c>
      <c r="C25" s="39"/>
      <c r="D25" s="25"/>
      <c r="E25" s="25"/>
      <c r="F25" s="25"/>
    </row>
    <row r="26" spans="1:6" s="1" customFormat="1" ht="21" customHeight="1">
      <c r="A26" s="28" t="s">
        <v>36</v>
      </c>
      <c r="B26" s="35">
        <f>SUM(B23:B25)</f>
        <v>6754.49</v>
      </c>
      <c r="C26" s="39"/>
      <c r="D26" s="25"/>
      <c r="E26" s="25"/>
      <c r="F26" s="25"/>
    </row>
    <row r="27" spans="1:6" s="1" customFormat="1" ht="15">
      <c r="A27" s="40"/>
      <c r="B27" s="41"/>
      <c r="C27" s="39"/>
      <c r="D27" s="25"/>
      <c r="E27" s="25"/>
      <c r="F27" s="25"/>
    </row>
    <row r="28" spans="1:6" s="1" customFormat="1" ht="15">
      <c r="A28" s="25"/>
      <c r="B28" s="39"/>
      <c r="C28" s="39"/>
      <c r="D28" s="25"/>
      <c r="E28" s="25"/>
      <c r="F28" s="25"/>
    </row>
    <row r="29" spans="1:6" s="1" customFormat="1" ht="15">
      <c r="A29" s="25"/>
      <c r="B29" s="25"/>
      <c r="C29" s="25"/>
      <c r="D29" s="25"/>
      <c r="E29" s="25"/>
      <c r="F29" s="25"/>
    </row>
    <row r="30" spans="1:6" s="1" customFormat="1" ht="15">
      <c r="A30" s="25"/>
      <c r="B30" s="25"/>
      <c r="C30" s="25"/>
      <c r="D30" s="25"/>
      <c r="E30" s="25"/>
      <c r="F30" s="25"/>
    </row>
    <row r="31" spans="1:2" s="1" customFormat="1" ht="15">
      <c r="A31" s="40"/>
      <c r="B31" s="25"/>
    </row>
    <row r="32" s="1" customFormat="1" ht="14.25"/>
    <row r="33" s="1" customFormat="1" ht="14.25"/>
    <row r="34" spans="3:6" s="1" customFormat="1" ht="15">
      <c r="C34" s="25"/>
      <c r="D34" s="25"/>
      <c r="E34" s="25"/>
      <c r="F34" s="25"/>
    </row>
    <row r="35" spans="1:2" s="1" customFormat="1" ht="15">
      <c r="A35" s="40"/>
      <c r="B35" s="25"/>
    </row>
    <row r="36" s="1" customFormat="1" ht="14.25"/>
    <row r="37" s="1" customFormat="1" ht="14.25"/>
    <row r="38" spans="3:6" s="1" customFormat="1" ht="15">
      <c r="C38" s="25"/>
      <c r="D38" s="25"/>
      <c r="E38" s="25"/>
      <c r="F38" s="25"/>
    </row>
    <row r="39" spans="1:2" s="1" customFormat="1" ht="15">
      <c r="A39" s="40"/>
      <c r="B39" s="25"/>
    </row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pans="3:6" s="1" customFormat="1" ht="15">
      <c r="C56" s="25"/>
      <c r="D56" s="25"/>
      <c r="E56" s="25"/>
      <c r="F56" s="25"/>
    </row>
    <row r="57" spans="1:2" s="1" customFormat="1" ht="15">
      <c r="A57" s="40"/>
      <c r="B57" s="25"/>
    </row>
    <row r="58" spans="3:6" s="1" customFormat="1" ht="15">
      <c r="C58" s="25"/>
      <c r="D58" s="25"/>
      <c r="E58" s="25"/>
      <c r="F58" s="25"/>
    </row>
    <row r="59" spans="1:2" s="1" customFormat="1" ht="15">
      <c r="A59" s="40"/>
      <c r="B59" s="25"/>
    </row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pans="3:6" s="1" customFormat="1" ht="14.25" customHeight="1">
      <c r="C71" s="25"/>
      <c r="D71" s="25"/>
      <c r="E71" s="25"/>
      <c r="F71" s="25"/>
    </row>
    <row r="72" spans="1:6" s="1" customFormat="1" ht="15">
      <c r="A72" s="42"/>
      <c r="B72" s="25"/>
      <c r="C72" s="25"/>
      <c r="D72" s="25"/>
      <c r="E72" s="25"/>
      <c r="F72" s="25"/>
    </row>
    <row r="73" spans="1:6" s="1" customFormat="1" ht="14.25" customHeight="1">
      <c r="A73" s="40"/>
      <c r="B73" s="25"/>
      <c r="C73" s="25"/>
      <c r="D73" s="25"/>
      <c r="E73" s="25"/>
      <c r="F73" s="25"/>
    </row>
    <row r="74" spans="1:6" s="1" customFormat="1" ht="15">
      <c r="A74" s="42"/>
      <c r="B74" s="25"/>
      <c r="C74" s="25"/>
      <c r="D74" s="25"/>
      <c r="E74" s="25"/>
      <c r="F74" s="25"/>
    </row>
    <row r="75" spans="1:2" s="1" customFormat="1" ht="15">
      <c r="A75" s="40"/>
      <c r="B75" s="25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J34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1.28125" style="1" customWidth="1"/>
    <col min="4" max="4" width="16.00390625" style="1" customWidth="1"/>
    <col min="5" max="8" width="15.28125" style="1" customWidth="1"/>
    <col min="9" max="37" width="9.28125" style="1" customWidth="1"/>
  </cols>
  <sheetData>
    <row r="1" spans="1:8" s="1" customFormat="1" ht="15.75" customHeight="1">
      <c r="A1" s="43"/>
      <c r="B1" s="43"/>
      <c r="H1" s="44"/>
    </row>
    <row r="2" spans="1:36" s="1" customFormat="1" ht="26.25" customHeight="1">
      <c r="A2" s="202" t="s">
        <v>155</v>
      </c>
      <c r="B2" s="207"/>
      <c r="C2" s="207"/>
      <c r="D2" s="207"/>
      <c r="E2" s="207"/>
      <c r="F2" s="207"/>
      <c r="G2" s="207"/>
      <c r="H2" s="207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spans="1:36" s="1" customFormat="1" ht="18.75" customHeight="1">
      <c r="A3" s="2" t="s">
        <v>198</v>
      </c>
      <c r="B3" s="46"/>
      <c r="C3" s="47"/>
      <c r="D3" s="47"/>
      <c r="E3" s="47"/>
      <c r="F3" s="47"/>
      <c r="G3" s="47"/>
      <c r="H3" s="44" t="s">
        <v>1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</row>
    <row r="4" spans="1:36" s="1" customFormat="1" ht="23.25" customHeight="1">
      <c r="A4" s="208" t="s">
        <v>38</v>
      </c>
      <c r="B4" s="208"/>
      <c r="C4" s="208" t="s">
        <v>39</v>
      </c>
      <c r="D4" s="208" t="s">
        <v>40</v>
      </c>
      <c r="E4" s="208"/>
      <c r="F4" s="208"/>
      <c r="G4" s="208"/>
      <c r="H4" s="208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</row>
    <row r="5" spans="1:36" s="1" customFormat="1" ht="23.25" customHeight="1">
      <c r="A5" s="50" t="s">
        <v>41</v>
      </c>
      <c r="B5" s="51" t="s">
        <v>42</v>
      </c>
      <c r="C5" s="208"/>
      <c r="D5" s="52" t="s">
        <v>43</v>
      </c>
      <c r="E5" s="50" t="s">
        <v>44</v>
      </c>
      <c r="F5" s="53" t="s">
        <v>45</v>
      </c>
      <c r="G5" s="53" t="s">
        <v>46</v>
      </c>
      <c r="H5" s="53" t="s">
        <v>47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</row>
    <row r="6" spans="1:36" s="1" customFormat="1" ht="21.75" customHeight="1">
      <c r="A6" s="55" t="s">
        <v>0</v>
      </c>
      <c r="B6" s="56" t="s">
        <v>48</v>
      </c>
      <c r="C6" s="57">
        <v>6754.49</v>
      </c>
      <c r="D6" s="58">
        <v>5803.49</v>
      </c>
      <c r="E6" s="59">
        <v>951</v>
      </c>
      <c r="F6" s="60"/>
      <c r="G6" s="61"/>
      <c r="H6" s="62"/>
      <c r="I6" s="48"/>
      <c r="J6" s="63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</row>
    <row r="7" spans="1:36" s="1" customFormat="1" ht="21.75" customHeight="1">
      <c r="A7" s="55" t="s">
        <v>49</v>
      </c>
      <c r="B7" s="64" t="s">
        <v>50</v>
      </c>
      <c r="C7" s="57">
        <v>220.68</v>
      </c>
      <c r="D7" s="58">
        <v>220.68</v>
      </c>
      <c r="E7" s="59"/>
      <c r="F7" s="60"/>
      <c r="G7" s="61"/>
      <c r="H7" s="62"/>
      <c r="I7" s="65"/>
      <c r="J7" s="63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</row>
    <row r="8" spans="1:36" s="1" customFormat="1" ht="21.75" customHeight="1">
      <c r="A8" s="55" t="s">
        <v>51</v>
      </c>
      <c r="B8" s="64" t="s">
        <v>52</v>
      </c>
      <c r="C8" s="57">
        <v>220.68</v>
      </c>
      <c r="D8" s="58">
        <v>220.68</v>
      </c>
      <c r="E8" s="59"/>
      <c r="F8" s="60"/>
      <c r="G8" s="61"/>
      <c r="H8" s="62"/>
      <c r="I8" s="67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</row>
    <row r="9" spans="1:36" s="1" customFormat="1" ht="21.75" customHeight="1">
      <c r="A9" s="68" t="s">
        <v>53</v>
      </c>
      <c r="B9" s="69" t="s">
        <v>54</v>
      </c>
      <c r="C9" s="70">
        <v>161.48</v>
      </c>
      <c r="D9" s="70">
        <v>161.48</v>
      </c>
      <c r="E9" s="70"/>
      <c r="F9" s="70"/>
      <c r="G9" s="70"/>
      <c r="H9" s="70"/>
      <c r="I9" s="67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</row>
    <row r="10" spans="1:36" s="1" customFormat="1" ht="21.75" customHeight="1">
      <c r="A10" s="68" t="s">
        <v>55</v>
      </c>
      <c r="B10" s="69" t="s">
        <v>56</v>
      </c>
      <c r="C10" s="70">
        <v>59.2</v>
      </c>
      <c r="D10" s="70">
        <v>59.2</v>
      </c>
      <c r="E10" s="70"/>
      <c r="F10" s="70"/>
      <c r="G10" s="70"/>
      <c r="H10" s="70"/>
      <c r="I10" s="67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</row>
    <row r="11" spans="1:36" s="1" customFormat="1" ht="21.75" customHeight="1">
      <c r="A11" s="55" t="s">
        <v>57</v>
      </c>
      <c r="B11" s="64" t="s">
        <v>58</v>
      </c>
      <c r="C11" s="57">
        <v>81.9</v>
      </c>
      <c r="D11" s="58">
        <v>81.9</v>
      </c>
      <c r="E11" s="59"/>
      <c r="F11" s="60"/>
      <c r="G11" s="61"/>
      <c r="H11" s="62"/>
      <c r="I11" s="67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</row>
    <row r="12" spans="1:36" s="1" customFormat="1" ht="21.75" customHeight="1">
      <c r="A12" s="55" t="s">
        <v>59</v>
      </c>
      <c r="B12" s="64" t="s">
        <v>60</v>
      </c>
      <c r="C12" s="57">
        <v>81.9</v>
      </c>
      <c r="D12" s="58">
        <v>81.9</v>
      </c>
      <c r="E12" s="59"/>
      <c r="F12" s="60"/>
      <c r="G12" s="61"/>
      <c r="H12" s="62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</row>
    <row r="13" spans="1:36" s="1" customFormat="1" ht="21.75" customHeight="1">
      <c r="A13" s="68" t="s">
        <v>61</v>
      </c>
      <c r="B13" s="69" t="s">
        <v>62</v>
      </c>
      <c r="C13" s="70">
        <v>81.9</v>
      </c>
      <c r="D13" s="70">
        <v>81.9</v>
      </c>
      <c r="E13" s="70"/>
      <c r="F13" s="70"/>
      <c r="G13" s="70"/>
      <c r="H13" s="70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</row>
    <row r="14" spans="1:36" s="1" customFormat="1" ht="21.75" customHeight="1">
      <c r="A14" s="55" t="s">
        <v>63</v>
      </c>
      <c r="B14" s="64" t="s">
        <v>64</v>
      </c>
      <c r="C14" s="57">
        <v>6451.91</v>
      </c>
      <c r="D14" s="58">
        <v>5500.91</v>
      </c>
      <c r="E14" s="59">
        <v>951</v>
      </c>
      <c r="F14" s="60"/>
      <c r="G14" s="61"/>
      <c r="H14" s="62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</row>
    <row r="15" spans="1:36" s="1" customFormat="1" ht="21.75" customHeight="1">
      <c r="A15" s="55" t="s">
        <v>65</v>
      </c>
      <c r="B15" s="64" t="s">
        <v>66</v>
      </c>
      <c r="C15" s="57">
        <v>6451.91</v>
      </c>
      <c r="D15" s="58">
        <v>5500.91</v>
      </c>
      <c r="E15" s="59">
        <v>951</v>
      </c>
      <c r="F15" s="60"/>
      <c r="G15" s="61"/>
      <c r="H15" s="62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</row>
    <row r="16" spans="1:8" s="1" customFormat="1" ht="21.75" customHeight="1">
      <c r="A16" s="68" t="s">
        <v>67</v>
      </c>
      <c r="B16" s="69" t="s">
        <v>68</v>
      </c>
      <c r="C16" s="70">
        <v>1703.98</v>
      </c>
      <c r="D16" s="70">
        <v>1703.98</v>
      </c>
      <c r="E16" s="70"/>
      <c r="F16" s="70"/>
      <c r="G16" s="70"/>
      <c r="H16" s="70"/>
    </row>
    <row r="17" spans="1:8" s="1" customFormat="1" ht="21.75" customHeight="1">
      <c r="A17" s="68" t="s">
        <v>69</v>
      </c>
      <c r="B17" s="69" t="s">
        <v>70</v>
      </c>
      <c r="C17" s="70">
        <v>3796.93</v>
      </c>
      <c r="D17" s="70">
        <v>3796.93</v>
      </c>
      <c r="E17" s="70"/>
      <c r="F17" s="70"/>
      <c r="G17" s="70"/>
      <c r="H17" s="70"/>
    </row>
    <row r="18" spans="1:8" s="1" customFormat="1" ht="21.75" customHeight="1">
      <c r="A18" s="68" t="s">
        <v>71</v>
      </c>
      <c r="B18" s="69" t="s">
        <v>72</v>
      </c>
      <c r="C18" s="70">
        <v>515</v>
      </c>
      <c r="D18" s="70"/>
      <c r="E18" s="70">
        <v>515</v>
      </c>
      <c r="F18" s="70"/>
      <c r="G18" s="70"/>
      <c r="H18" s="70"/>
    </row>
    <row r="19" spans="1:8" s="1" customFormat="1" ht="21.75" customHeight="1">
      <c r="A19" s="68" t="s">
        <v>73</v>
      </c>
      <c r="B19" s="69" t="s">
        <v>74</v>
      </c>
      <c r="C19" s="70">
        <v>436</v>
      </c>
      <c r="D19" s="70"/>
      <c r="E19" s="70">
        <v>436</v>
      </c>
      <c r="F19" s="70"/>
      <c r="G19" s="70"/>
      <c r="H19" s="70"/>
    </row>
    <row r="20" s="1" customFormat="1" ht="9.75" customHeight="1">
      <c r="B20" s="43"/>
    </row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9.75" customHeight="1">
      <c r="C34" s="43"/>
    </row>
  </sheetData>
  <sheetProtection formatCells="0" formatColumns="0" formatRows="0" insertColumns="0" insertRows="0" insertHyperlinks="0" deleteColumns="0" deleteRows="0" sort="0" autoFilter="0" pivotTables="0"/>
  <mergeCells count="4">
    <mergeCell ref="A2:H2"/>
    <mergeCell ref="A4:B4"/>
    <mergeCell ref="C4:C5"/>
    <mergeCell ref="D4:H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75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28125" style="1" customWidth="1"/>
    <col min="5" max="5" width="14.7109375" style="1" customWidth="1"/>
    <col min="6" max="8" width="9.00390625" style="1" customWidth="1"/>
    <col min="9" max="9" width="9.28125" style="1" customWidth="1"/>
  </cols>
  <sheetData>
    <row r="1" spans="1:8" s="1" customFormat="1" ht="20.25" customHeight="1">
      <c r="A1" s="72"/>
      <c r="B1" s="73"/>
      <c r="C1" s="73"/>
      <c r="E1" s="73"/>
      <c r="F1" s="73"/>
      <c r="G1" s="73"/>
      <c r="H1" s="73"/>
    </row>
    <row r="2" spans="1:8" s="1" customFormat="1" ht="27" customHeight="1">
      <c r="A2" s="202" t="s">
        <v>156</v>
      </c>
      <c r="B2" s="209"/>
      <c r="C2" s="209"/>
      <c r="D2" s="209"/>
      <c r="E2" s="73"/>
      <c r="F2" s="73"/>
      <c r="G2" s="73"/>
      <c r="H2" s="73"/>
    </row>
    <row r="3" spans="1:8" s="1" customFormat="1" ht="18.75" customHeight="1">
      <c r="A3" s="201" t="s">
        <v>199</v>
      </c>
      <c r="B3" s="72"/>
      <c r="C3" s="72"/>
      <c r="D3" s="74" t="s">
        <v>1</v>
      </c>
      <c r="E3" s="72"/>
      <c r="F3" s="72"/>
      <c r="G3" s="75"/>
      <c r="H3" s="75"/>
    </row>
    <row r="4" spans="1:8" s="1" customFormat="1" ht="24" customHeight="1">
      <c r="A4" s="210" t="s">
        <v>2</v>
      </c>
      <c r="B4" s="210"/>
      <c r="C4" s="211" t="s">
        <v>3</v>
      </c>
      <c r="D4" s="211"/>
      <c r="E4" s="72"/>
      <c r="F4" s="72"/>
      <c r="G4" s="72"/>
      <c r="H4" s="75"/>
    </row>
    <row r="5" spans="1:8" s="1" customFormat="1" ht="21.75" customHeight="1">
      <c r="A5" s="76" t="s">
        <v>4</v>
      </c>
      <c r="B5" s="76" t="s">
        <v>5</v>
      </c>
      <c r="C5" s="76" t="s">
        <v>6</v>
      </c>
      <c r="D5" s="76" t="s">
        <v>5</v>
      </c>
      <c r="E5" s="75"/>
      <c r="F5" s="72"/>
      <c r="G5" s="72"/>
      <c r="H5" s="72"/>
    </row>
    <row r="6" spans="1:8" s="1" customFormat="1" ht="21" customHeight="1">
      <c r="A6" s="77" t="s">
        <v>7</v>
      </c>
      <c r="B6" s="78">
        <f>SUM(B7:B8)</f>
        <v>6174.8</v>
      </c>
      <c r="C6" s="77" t="s">
        <v>8</v>
      </c>
      <c r="D6" s="79"/>
      <c r="E6" s="72"/>
      <c r="F6" s="72"/>
      <c r="G6" s="75"/>
      <c r="H6" s="72"/>
    </row>
    <row r="7" spans="1:8" s="1" customFormat="1" ht="21" customHeight="1">
      <c r="A7" s="77" t="s">
        <v>9</v>
      </c>
      <c r="B7" s="80">
        <v>6174.8</v>
      </c>
      <c r="C7" s="77" t="s">
        <v>10</v>
      </c>
      <c r="D7" s="79"/>
      <c r="E7" s="72"/>
      <c r="F7" s="72"/>
      <c r="G7" s="75"/>
      <c r="H7" s="75"/>
    </row>
    <row r="8" spans="1:8" s="1" customFormat="1" ht="21" customHeight="1">
      <c r="A8" s="81" t="s">
        <v>11</v>
      </c>
      <c r="B8" s="82"/>
      <c r="C8" s="83" t="s">
        <v>12</v>
      </c>
      <c r="D8" s="79"/>
      <c r="E8" s="72"/>
      <c r="F8" s="72"/>
      <c r="G8" s="75"/>
      <c r="H8" s="75"/>
    </row>
    <row r="9" spans="1:8" s="1" customFormat="1" ht="21" customHeight="1">
      <c r="A9" s="84"/>
      <c r="B9" s="85"/>
      <c r="C9" s="77" t="s">
        <v>14</v>
      </c>
      <c r="D9" s="79"/>
      <c r="E9" s="72"/>
      <c r="F9" s="72"/>
      <c r="G9" s="75"/>
      <c r="H9" s="72"/>
    </row>
    <row r="10" spans="1:8" s="1" customFormat="1" ht="21" customHeight="1">
      <c r="A10" s="84"/>
      <c r="B10" s="86"/>
      <c r="C10" s="77" t="s">
        <v>16</v>
      </c>
      <c r="D10" s="79"/>
      <c r="E10" s="72"/>
      <c r="F10" s="72"/>
      <c r="G10" s="75"/>
      <c r="H10" s="72"/>
    </row>
    <row r="11" spans="1:8" s="1" customFormat="1" ht="21" customHeight="1">
      <c r="A11" s="84"/>
      <c r="B11" s="86"/>
      <c r="C11" s="77" t="s">
        <v>18</v>
      </c>
      <c r="D11" s="79">
        <v>20</v>
      </c>
      <c r="E11" s="72"/>
      <c r="F11" s="72"/>
      <c r="G11" s="72"/>
      <c r="H11" s="72"/>
    </row>
    <row r="12" spans="1:8" s="1" customFormat="1" ht="21" customHeight="1">
      <c r="A12" s="84"/>
      <c r="B12" s="86"/>
      <c r="C12" s="77" t="s">
        <v>20</v>
      </c>
      <c r="D12" s="79">
        <v>81.9</v>
      </c>
      <c r="E12" s="72"/>
      <c r="F12" s="72"/>
      <c r="G12" s="72"/>
      <c r="H12" s="72"/>
    </row>
    <row r="13" spans="1:8" s="1" customFormat="1" ht="21" customHeight="1">
      <c r="A13" s="84"/>
      <c r="B13" s="86"/>
      <c r="C13" s="77" t="s">
        <v>22</v>
      </c>
      <c r="D13" s="79"/>
      <c r="E13" s="72"/>
      <c r="F13" s="72"/>
      <c r="G13" s="75"/>
      <c r="H13" s="72"/>
    </row>
    <row r="14" spans="1:8" s="1" customFormat="1" ht="21" customHeight="1">
      <c r="A14" s="84"/>
      <c r="B14" s="86"/>
      <c r="C14" s="77" t="s">
        <v>23</v>
      </c>
      <c r="D14" s="79"/>
      <c r="E14" s="72"/>
      <c r="F14" s="72"/>
      <c r="G14" s="75"/>
      <c r="H14" s="72"/>
    </row>
    <row r="15" spans="1:8" s="1" customFormat="1" ht="21" customHeight="1">
      <c r="A15" s="84"/>
      <c r="B15" s="86"/>
      <c r="C15" s="77" t="s">
        <v>24</v>
      </c>
      <c r="D15" s="79"/>
      <c r="E15" s="72"/>
      <c r="F15" s="72"/>
      <c r="G15" s="75"/>
      <c r="H15" s="72"/>
    </row>
    <row r="16" spans="1:8" s="1" customFormat="1" ht="21" customHeight="1">
      <c r="A16" s="77"/>
      <c r="B16" s="78"/>
      <c r="C16" s="77" t="s">
        <v>25</v>
      </c>
      <c r="D16" s="79"/>
      <c r="E16" s="72"/>
      <c r="F16" s="72"/>
      <c r="G16" s="75"/>
      <c r="H16" s="72"/>
    </row>
    <row r="17" spans="1:8" s="1" customFormat="1" ht="21" customHeight="1">
      <c r="A17" s="77"/>
      <c r="B17" s="78"/>
      <c r="C17" s="77" t="s">
        <v>26</v>
      </c>
      <c r="D17" s="79"/>
      <c r="E17" s="72"/>
      <c r="F17" s="72"/>
      <c r="G17" s="72"/>
      <c r="H17" s="72"/>
    </row>
    <row r="18" spans="1:8" s="1" customFormat="1" ht="21" customHeight="1">
      <c r="A18" s="77"/>
      <c r="B18" s="78"/>
      <c r="C18" s="77" t="s">
        <v>27</v>
      </c>
      <c r="D18" s="79"/>
      <c r="E18" s="72"/>
      <c r="F18" s="72"/>
      <c r="G18" s="72"/>
      <c r="H18" s="75"/>
    </row>
    <row r="19" spans="1:8" s="1" customFormat="1" ht="21" customHeight="1">
      <c r="A19" s="77"/>
      <c r="B19" s="78"/>
      <c r="C19" s="77" t="s">
        <v>28</v>
      </c>
      <c r="D19" s="79">
        <v>6072.9</v>
      </c>
      <c r="E19" s="72"/>
      <c r="F19" s="72"/>
      <c r="G19" s="72"/>
      <c r="H19" s="75"/>
    </row>
    <row r="20" spans="1:8" s="1" customFormat="1" ht="21" customHeight="1">
      <c r="A20" s="77"/>
      <c r="B20" s="87"/>
      <c r="C20" s="77" t="s">
        <v>29</v>
      </c>
      <c r="D20" s="79"/>
      <c r="E20" s="72"/>
      <c r="F20" s="72"/>
      <c r="G20" s="72"/>
      <c r="H20" s="75"/>
    </row>
    <row r="21" spans="1:8" s="1" customFormat="1" ht="21" customHeight="1">
      <c r="A21" s="77"/>
      <c r="B21" s="87"/>
      <c r="C21" s="77" t="s">
        <v>30</v>
      </c>
      <c r="D21" s="88">
        <f>SUM(D23)-SUM(D6:D20)</f>
        <v>0</v>
      </c>
      <c r="E21" s="72"/>
      <c r="F21" s="72"/>
      <c r="G21" s="75"/>
      <c r="H21" s="75"/>
    </row>
    <row r="22" spans="1:8" s="1" customFormat="1" ht="21" customHeight="1">
      <c r="A22" s="77"/>
      <c r="B22" s="87"/>
      <c r="C22" s="77"/>
      <c r="D22" s="89"/>
      <c r="E22" s="72"/>
      <c r="F22" s="75"/>
      <c r="G22" s="75"/>
      <c r="H22" s="75"/>
    </row>
    <row r="23" spans="1:8" s="1" customFormat="1" ht="21" customHeight="1">
      <c r="A23" s="76" t="s">
        <v>31</v>
      </c>
      <c r="B23" s="90">
        <f>SUM(B7:B8)</f>
        <v>6174.8</v>
      </c>
      <c r="C23" s="76" t="s">
        <v>32</v>
      </c>
      <c r="D23" s="79">
        <v>6174.8</v>
      </c>
      <c r="E23" s="72"/>
      <c r="F23" s="75"/>
      <c r="G23" s="75"/>
      <c r="H23" s="75"/>
    </row>
    <row r="24" spans="1:8" s="1" customFormat="1" ht="21" customHeight="1">
      <c r="A24" s="91" t="s">
        <v>33</v>
      </c>
      <c r="B24" s="92"/>
      <c r="C24" s="93" t="s">
        <v>34</v>
      </c>
      <c r="D24" s="94"/>
      <c r="E24" s="72"/>
      <c r="F24" s="75"/>
      <c r="G24" s="75"/>
      <c r="H24" s="75"/>
    </row>
    <row r="25" spans="1:8" s="1" customFormat="1" ht="21" customHeight="1">
      <c r="A25" s="77"/>
      <c r="B25" s="95"/>
      <c r="C25" s="77"/>
      <c r="D25" s="96"/>
      <c r="E25" s="97"/>
      <c r="F25" s="73"/>
      <c r="G25" s="73"/>
      <c r="H25" s="73"/>
    </row>
    <row r="26" spans="1:8" s="1" customFormat="1" ht="21" customHeight="1">
      <c r="A26" s="76" t="s">
        <v>36</v>
      </c>
      <c r="B26" s="78">
        <f>SUM(B23:B24)</f>
        <v>6174.8</v>
      </c>
      <c r="C26" s="76" t="s">
        <v>37</v>
      </c>
      <c r="D26" s="94">
        <f>SUM(D23:D24)</f>
        <v>6174.8</v>
      </c>
      <c r="E26" s="97"/>
      <c r="F26" s="73"/>
      <c r="G26" s="73"/>
      <c r="H26" s="73"/>
    </row>
    <row r="27" spans="1:8" s="1" customFormat="1" ht="15">
      <c r="A27" s="98"/>
      <c r="B27" s="99"/>
      <c r="C27" s="97"/>
      <c r="D27" s="97"/>
      <c r="E27" s="97"/>
      <c r="F27" s="73"/>
      <c r="G27" s="73"/>
      <c r="H27" s="73"/>
    </row>
    <row r="28" spans="1:8" s="1" customFormat="1" ht="15">
      <c r="A28" s="73"/>
      <c r="B28" s="97"/>
      <c r="C28" s="97"/>
      <c r="D28" s="97"/>
      <c r="E28" s="97"/>
      <c r="F28" s="73"/>
      <c r="G28" s="73"/>
      <c r="H28" s="73"/>
    </row>
    <row r="29" spans="1:8" s="1" customFormat="1" ht="15">
      <c r="A29" s="73"/>
      <c r="B29" s="73"/>
      <c r="C29" s="97"/>
      <c r="D29" s="97"/>
      <c r="E29" s="73"/>
      <c r="F29" s="73"/>
      <c r="G29" s="73"/>
      <c r="H29" s="73"/>
    </row>
    <row r="30" spans="1:8" s="1" customFormat="1" ht="15">
      <c r="A30" s="73"/>
      <c r="B30" s="73"/>
      <c r="C30" s="97"/>
      <c r="D30" s="97"/>
      <c r="E30" s="73"/>
      <c r="F30" s="73"/>
      <c r="G30" s="73"/>
      <c r="H30" s="73"/>
    </row>
    <row r="31" spans="1:4" s="1" customFormat="1" ht="15">
      <c r="A31" s="98"/>
      <c r="B31" s="73"/>
      <c r="C31" s="97"/>
      <c r="D31" s="73"/>
    </row>
    <row r="32" s="1" customFormat="1" ht="14.25"/>
    <row r="33" s="1" customFormat="1" ht="14.25"/>
    <row r="34" spans="5:8" s="1" customFormat="1" ht="15">
      <c r="E34" s="73"/>
      <c r="F34" s="73"/>
      <c r="G34" s="73"/>
      <c r="H34" s="73"/>
    </row>
    <row r="35" spans="1:4" s="1" customFormat="1" ht="15">
      <c r="A35" s="98"/>
      <c r="B35" s="73"/>
      <c r="C35" s="73"/>
      <c r="D35" s="73"/>
    </row>
    <row r="36" s="1" customFormat="1" ht="14.25"/>
    <row r="37" s="1" customFormat="1" ht="14.25"/>
    <row r="38" spans="5:8" s="1" customFormat="1" ht="15">
      <c r="E38" s="73"/>
      <c r="F38" s="73"/>
      <c r="G38" s="73"/>
      <c r="H38" s="73"/>
    </row>
    <row r="39" spans="1:4" s="1" customFormat="1" ht="15">
      <c r="A39" s="98"/>
      <c r="B39" s="73"/>
      <c r="C39" s="73"/>
      <c r="D39" s="73"/>
    </row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pans="5:8" s="1" customFormat="1" ht="15">
      <c r="E56" s="73"/>
      <c r="F56" s="73"/>
      <c r="G56" s="73"/>
      <c r="H56" s="73"/>
    </row>
    <row r="57" spans="1:4" s="1" customFormat="1" ht="15">
      <c r="A57" s="98"/>
      <c r="B57" s="73"/>
      <c r="C57" s="73"/>
      <c r="D57" s="73"/>
    </row>
    <row r="58" spans="5:8" s="1" customFormat="1" ht="15">
      <c r="E58" s="73"/>
      <c r="F58" s="73"/>
      <c r="G58" s="73"/>
      <c r="H58" s="73"/>
    </row>
    <row r="59" spans="1:4" s="1" customFormat="1" ht="15">
      <c r="A59" s="98"/>
      <c r="B59" s="73"/>
      <c r="C59" s="73"/>
      <c r="D59" s="73"/>
    </row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pans="5:8" s="1" customFormat="1" ht="14.25" customHeight="1">
      <c r="E71" s="73"/>
      <c r="F71" s="73"/>
      <c r="G71" s="73"/>
      <c r="H71" s="73"/>
    </row>
    <row r="72" spans="1:8" s="1" customFormat="1" ht="15">
      <c r="A72" s="100"/>
      <c r="B72" s="73"/>
      <c r="C72" s="73"/>
      <c r="D72" s="73"/>
      <c r="E72" s="73"/>
      <c r="F72" s="73"/>
      <c r="G72" s="73"/>
      <c r="H72" s="73"/>
    </row>
    <row r="73" spans="1:8" s="1" customFormat="1" ht="14.25" customHeight="1">
      <c r="A73" s="98"/>
      <c r="B73" s="73"/>
      <c r="C73" s="73"/>
      <c r="D73" s="73"/>
      <c r="E73" s="73"/>
      <c r="F73" s="73"/>
      <c r="G73" s="73"/>
      <c r="H73" s="73"/>
    </row>
    <row r="74" spans="1:8" s="1" customFormat="1" ht="15">
      <c r="A74" s="100"/>
      <c r="B74" s="73"/>
      <c r="C74" s="73"/>
      <c r="D74" s="73"/>
      <c r="E74" s="73"/>
      <c r="F74" s="73"/>
      <c r="G74" s="73"/>
      <c r="H74" s="73"/>
    </row>
    <row r="75" spans="1:4" s="1" customFormat="1" ht="15">
      <c r="A75" s="98"/>
      <c r="B75" s="73"/>
      <c r="C75" s="73"/>
      <c r="D75" s="7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G34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28125" style="1" customWidth="1"/>
  </cols>
  <sheetData>
    <row r="1" spans="1:2" s="1" customFormat="1" ht="15.75" customHeight="1">
      <c r="A1" s="101"/>
      <c r="B1" s="101"/>
    </row>
    <row r="2" spans="1:33" s="1" customFormat="1" ht="26.25" customHeight="1">
      <c r="A2" s="202" t="s">
        <v>157</v>
      </c>
      <c r="B2" s="212"/>
      <c r="C2" s="212"/>
      <c r="D2" s="212"/>
      <c r="E2" s="21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</row>
    <row r="3" spans="1:33" s="1" customFormat="1" ht="18.75" customHeight="1">
      <c r="A3" s="2" t="s">
        <v>200</v>
      </c>
      <c r="B3" s="103"/>
      <c r="C3" s="104"/>
      <c r="D3" s="104"/>
      <c r="E3" s="105" t="s">
        <v>1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</row>
    <row r="4" spans="1:33" s="1" customFormat="1" ht="24.75" customHeight="1">
      <c r="A4" s="213" t="s">
        <v>38</v>
      </c>
      <c r="B4" s="213"/>
      <c r="C4" s="214" t="s">
        <v>39</v>
      </c>
      <c r="D4" s="213" t="s">
        <v>40</v>
      </c>
      <c r="E4" s="213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</row>
    <row r="5" spans="1:33" s="1" customFormat="1" ht="24.75" customHeight="1">
      <c r="A5" s="108" t="s">
        <v>41</v>
      </c>
      <c r="B5" s="109" t="s">
        <v>42</v>
      </c>
      <c r="C5" s="213"/>
      <c r="D5" s="110" t="s">
        <v>43</v>
      </c>
      <c r="E5" s="111" t="s">
        <v>44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</row>
    <row r="6" spans="1:33" s="1" customFormat="1" ht="21.75" customHeight="1">
      <c r="A6" s="113" t="s">
        <v>0</v>
      </c>
      <c r="B6" s="114" t="s">
        <v>48</v>
      </c>
      <c r="C6" s="115">
        <v>6174.8</v>
      </c>
      <c r="D6" s="116">
        <v>5223.8</v>
      </c>
      <c r="E6" s="117">
        <v>951</v>
      </c>
      <c r="F6" s="106"/>
      <c r="G6" s="118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</row>
    <row r="7" spans="1:33" s="1" customFormat="1" ht="21.75" customHeight="1">
      <c r="A7" s="113" t="s">
        <v>49</v>
      </c>
      <c r="B7" s="119" t="s">
        <v>50</v>
      </c>
      <c r="C7" s="115">
        <v>20</v>
      </c>
      <c r="D7" s="116">
        <v>20</v>
      </c>
      <c r="E7" s="117"/>
      <c r="F7" s="120"/>
      <c r="G7" s="118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</row>
    <row r="8" spans="1:33" s="1" customFormat="1" ht="21.75" customHeight="1">
      <c r="A8" s="113" t="s">
        <v>51</v>
      </c>
      <c r="B8" s="119" t="s">
        <v>52</v>
      </c>
      <c r="C8" s="115">
        <v>20</v>
      </c>
      <c r="D8" s="116">
        <v>20</v>
      </c>
      <c r="E8" s="117"/>
      <c r="F8" s="122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</row>
    <row r="9" spans="1:33" s="1" customFormat="1" ht="21.75" customHeight="1">
      <c r="A9" s="123" t="s">
        <v>53</v>
      </c>
      <c r="B9" s="124" t="s">
        <v>54</v>
      </c>
      <c r="C9" s="125">
        <v>20</v>
      </c>
      <c r="D9" s="126">
        <v>20</v>
      </c>
      <c r="E9" s="126"/>
      <c r="F9" s="122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</row>
    <row r="10" spans="1:33" s="1" customFormat="1" ht="21.75" customHeight="1">
      <c r="A10" s="113" t="s">
        <v>57</v>
      </c>
      <c r="B10" s="119" t="s">
        <v>58</v>
      </c>
      <c r="C10" s="115">
        <v>81.9</v>
      </c>
      <c r="D10" s="116">
        <v>81.9</v>
      </c>
      <c r="E10" s="117"/>
      <c r="F10" s="122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</row>
    <row r="11" spans="1:33" s="1" customFormat="1" ht="21.75" customHeight="1">
      <c r="A11" s="113" t="s">
        <v>59</v>
      </c>
      <c r="B11" s="119" t="s">
        <v>60</v>
      </c>
      <c r="C11" s="115">
        <v>81.9</v>
      </c>
      <c r="D11" s="116">
        <v>81.9</v>
      </c>
      <c r="E11" s="117"/>
      <c r="F11" s="122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</row>
    <row r="12" spans="1:33" s="1" customFormat="1" ht="21.75" customHeight="1">
      <c r="A12" s="123" t="s">
        <v>61</v>
      </c>
      <c r="B12" s="124" t="s">
        <v>62</v>
      </c>
      <c r="C12" s="125">
        <v>81.9</v>
      </c>
      <c r="D12" s="126">
        <v>81.9</v>
      </c>
      <c r="E12" s="126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</row>
    <row r="13" spans="1:33" s="1" customFormat="1" ht="21.75" customHeight="1">
      <c r="A13" s="113" t="s">
        <v>63</v>
      </c>
      <c r="B13" s="119" t="s">
        <v>64</v>
      </c>
      <c r="C13" s="115">
        <v>6072.9</v>
      </c>
      <c r="D13" s="116">
        <v>5121.9</v>
      </c>
      <c r="E13" s="117">
        <v>951</v>
      </c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</row>
    <row r="14" spans="1:33" s="1" customFormat="1" ht="21.75" customHeight="1">
      <c r="A14" s="113" t="s">
        <v>65</v>
      </c>
      <c r="B14" s="119" t="s">
        <v>66</v>
      </c>
      <c r="C14" s="115">
        <v>6072.9</v>
      </c>
      <c r="D14" s="116">
        <v>5121.9</v>
      </c>
      <c r="E14" s="117">
        <v>951</v>
      </c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</row>
    <row r="15" spans="1:33" s="1" customFormat="1" ht="21.75" customHeight="1">
      <c r="A15" s="123" t="s">
        <v>67</v>
      </c>
      <c r="B15" s="124" t="s">
        <v>68</v>
      </c>
      <c r="C15" s="125">
        <v>1703.9</v>
      </c>
      <c r="D15" s="126">
        <v>1703.9</v>
      </c>
      <c r="E15" s="126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</row>
    <row r="16" spans="1:5" s="1" customFormat="1" ht="21.75" customHeight="1">
      <c r="A16" s="123" t="s">
        <v>69</v>
      </c>
      <c r="B16" s="124" t="s">
        <v>70</v>
      </c>
      <c r="C16" s="125">
        <v>3418</v>
      </c>
      <c r="D16" s="126">
        <v>3418</v>
      </c>
      <c r="E16" s="126"/>
    </row>
    <row r="17" spans="1:5" s="1" customFormat="1" ht="21.75" customHeight="1">
      <c r="A17" s="123" t="s">
        <v>71</v>
      </c>
      <c r="B17" s="124" t="s">
        <v>72</v>
      </c>
      <c r="C17" s="125">
        <v>515</v>
      </c>
      <c r="D17" s="126"/>
      <c r="E17" s="126">
        <v>515</v>
      </c>
    </row>
    <row r="18" spans="1:5" s="1" customFormat="1" ht="21.75" customHeight="1">
      <c r="A18" s="123" t="s">
        <v>73</v>
      </c>
      <c r="B18" s="124" t="s">
        <v>74</v>
      </c>
      <c r="C18" s="125">
        <v>436</v>
      </c>
      <c r="D18" s="126"/>
      <c r="E18" s="126">
        <v>436</v>
      </c>
    </row>
    <row r="19" s="1" customFormat="1" ht="14.25"/>
    <row r="20" s="1" customFormat="1" ht="9.75" customHeight="1">
      <c r="B20" s="101"/>
    </row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9.75" customHeight="1">
      <c r="C34" s="101"/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C5"/>
    <mergeCell ref="D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F38"/>
  <sheetViews>
    <sheetView showGridLines="0" zoomScalePageLayoutView="0" workbookViewId="0" topLeftCell="A1">
      <selection activeCell="A2" sqref="A2"/>
    </sheetView>
  </sheetViews>
  <sheetFormatPr defaultColWidth="9.140625" defaultRowHeight="12.75" customHeight="1"/>
  <cols>
    <col min="1" max="1" width="9.7109375" style="1" customWidth="1"/>
    <col min="2" max="2" width="28.7109375" style="1" customWidth="1"/>
    <col min="3" max="5" width="17.7109375" style="1" customWidth="1"/>
    <col min="6" max="6" width="14.57421875" style="1" customWidth="1"/>
    <col min="7" max="7" width="9.28125" style="1" customWidth="1"/>
  </cols>
  <sheetData>
    <row r="1" spans="1:5" s="1" customFormat="1" ht="25.5" customHeight="1">
      <c r="A1" s="215" t="s">
        <v>158</v>
      </c>
      <c r="B1" s="215"/>
      <c r="C1" s="215"/>
      <c r="D1" s="215"/>
      <c r="E1" s="215"/>
    </row>
    <row r="2" spans="1:5" s="1" customFormat="1" ht="21.75" customHeight="1">
      <c r="A2" s="201" t="s">
        <v>201</v>
      </c>
      <c r="E2" s="128" t="s">
        <v>1</v>
      </c>
    </row>
    <row r="3" spans="1:5" s="1" customFormat="1" ht="24.75" customHeight="1">
      <c r="A3" s="216" t="s">
        <v>75</v>
      </c>
      <c r="B3" s="216"/>
      <c r="C3" s="216" t="s">
        <v>76</v>
      </c>
      <c r="D3" s="218" t="s">
        <v>40</v>
      </c>
      <c r="E3" s="218"/>
    </row>
    <row r="4" spans="1:5" s="1" customFormat="1" ht="24.75" customHeight="1">
      <c r="A4" s="129" t="s">
        <v>41</v>
      </c>
      <c r="B4" s="129" t="s">
        <v>42</v>
      </c>
      <c r="C4" s="217"/>
      <c r="D4" s="129" t="s">
        <v>77</v>
      </c>
      <c r="E4" s="129" t="s">
        <v>78</v>
      </c>
    </row>
    <row r="5" spans="1:6" s="1" customFormat="1" ht="30.75" customHeight="1">
      <c r="A5" s="130" t="s">
        <v>0</v>
      </c>
      <c r="B5" s="131" t="s">
        <v>48</v>
      </c>
      <c r="C5" s="132">
        <v>5223.8</v>
      </c>
      <c r="D5" s="133">
        <v>5168.42</v>
      </c>
      <c r="E5" s="134">
        <v>55.38</v>
      </c>
      <c r="F5" s="135"/>
    </row>
    <row r="6" spans="1:5" s="1" customFormat="1" ht="30.75" customHeight="1">
      <c r="A6" s="130" t="s">
        <v>79</v>
      </c>
      <c r="B6" s="136" t="s">
        <v>80</v>
      </c>
      <c r="C6" s="132">
        <v>3720.49</v>
      </c>
      <c r="D6" s="133">
        <v>3720.49</v>
      </c>
      <c r="E6" s="134"/>
    </row>
    <row r="7" spans="1:5" s="1" customFormat="1" ht="30.75" customHeight="1">
      <c r="A7" s="137" t="s">
        <v>81</v>
      </c>
      <c r="B7" s="138" t="s">
        <v>82</v>
      </c>
      <c r="C7" s="139">
        <v>117.39</v>
      </c>
      <c r="D7" s="140">
        <v>117.39</v>
      </c>
      <c r="E7" s="141"/>
    </row>
    <row r="8" spans="1:5" s="1" customFormat="1" ht="30.75" customHeight="1">
      <c r="A8" s="137" t="s">
        <v>83</v>
      </c>
      <c r="B8" s="138" t="s">
        <v>84</v>
      </c>
      <c r="C8" s="139">
        <v>465.12</v>
      </c>
      <c r="D8" s="140">
        <v>465.12</v>
      </c>
      <c r="E8" s="141"/>
    </row>
    <row r="9" spans="1:5" s="1" customFormat="1" ht="30.75" customHeight="1">
      <c r="A9" s="137" t="s">
        <v>85</v>
      </c>
      <c r="B9" s="138" t="s">
        <v>86</v>
      </c>
      <c r="C9" s="139">
        <v>740.93</v>
      </c>
      <c r="D9" s="140">
        <v>740.93</v>
      </c>
      <c r="E9" s="141"/>
    </row>
    <row r="10" spans="1:5" s="1" customFormat="1" ht="30.75" customHeight="1">
      <c r="A10" s="137" t="s">
        <v>87</v>
      </c>
      <c r="B10" s="138" t="s">
        <v>88</v>
      </c>
      <c r="C10" s="139">
        <v>5.28</v>
      </c>
      <c r="D10" s="140">
        <v>5.28</v>
      </c>
      <c r="E10" s="141"/>
    </row>
    <row r="11" spans="1:5" s="1" customFormat="1" ht="30.75" customHeight="1">
      <c r="A11" s="137" t="s">
        <v>89</v>
      </c>
      <c r="B11" s="138" t="s">
        <v>90</v>
      </c>
      <c r="C11" s="139">
        <v>2315.7</v>
      </c>
      <c r="D11" s="140">
        <v>2315.7</v>
      </c>
      <c r="E11" s="141"/>
    </row>
    <row r="12" spans="1:5" s="1" customFormat="1" ht="30.75" customHeight="1">
      <c r="A12" s="137" t="s">
        <v>91</v>
      </c>
      <c r="B12" s="138" t="s">
        <v>92</v>
      </c>
      <c r="C12" s="139">
        <v>20</v>
      </c>
      <c r="D12" s="140">
        <v>20</v>
      </c>
      <c r="E12" s="141"/>
    </row>
    <row r="13" spans="1:5" s="1" customFormat="1" ht="30.75" customHeight="1">
      <c r="A13" s="137" t="s">
        <v>93</v>
      </c>
      <c r="B13" s="138" t="s">
        <v>94</v>
      </c>
      <c r="C13" s="139">
        <v>1.5</v>
      </c>
      <c r="D13" s="140">
        <v>1.5</v>
      </c>
      <c r="E13" s="141"/>
    </row>
    <row r="14" spans="1:5" s="1" customFormat="1" ht="30.75" customHeight="1">
      <c r="A14" s="137" t="s">
        <v>95</v>
      </c>
      <c r="B14" s="138" t="s">
        <v>96</v>
      </c>
      <c r="C14" s="139">
        <v>23.97</v>
      </c>
      <c r="D14" s="140">
        <v>23.97</v>
      </c>
      <c r="E14" s="141"/>
    </row>
    <row r="15" spans="1:5" s="1" customFormat="1" ht="30.75" customHeight="1">
      <c r="A15" s="137" t="s">
        <v>97</v>
      </c>
      <c r="B15" s="138" t="s">
        <v>98</v>
      </c>
      <c r="C15" s="139">
        <v>30.6</v>
      </c>
      <c r="D15" s="140">
        <v>30.6</v>
      </c>
      <c r="E15" s="141"/>
    </row>
    <row r="16" spans="1:5" s="1" customFormat="1" ht="30.75" customHeight="1">
      <c r="A16" s="130" t="s">
        <v>99</v>
      </c>
      <c r="B16" s="136" t="s">
        <v>100</v>
      </c>
      <c r="C16" s="132">
        <v>53.76</v>
      </c>
      <c r="D16" s="133"/>
      <c r="E16" s="134">
        <v>53.76</v>
      </c>
    </row>
    <row r="17" spans="1:5" s="1" customFormat="1" ht="30.75" customHeight="1">
      <c r="A17" s="137" t="s">
        <v>101</v>
      </c>
      <c r="B17" s="138" t="s">
        <v>102</v>
      </c>
      <c r="C17" s="139">
        <v>2.97</v>
      </c>
      <c r="D17" s="140"/>
      <c r="E17" s="141">
        <v>2.97</v>
      </c>
    </row>
    <row r="18" spans="1:5" s="1" customFormat="1" ht="30.75" customHeight="1">
      <c r="A18" s="137" t="s">
        <v>103</v>
      </c>
      <c r="B18" s="138" t="s">
        <v>104</v>
      </c>
      <c r="C18" s="139">
        <v>0.98</v>
      </c>
      <c r="D18" s="140"/>
      <c r="E18" s="141">
        <v>0.98</v>
      </c>
    </row>
    <row r="19" spans="1:5" s="1" customFormat="1" ht="30.75" customHeight="1">
      <c r="A19" s="137" t="s">
        <v>105</v>
      </c>
      <c r="B19" s="138" t="s">
        <v>106</v>
      </c>
      <c r="C19" s="139">
        <v>2</v>
      </c>
      <c r="D19" s="140"/>
      <c r="E19" s="141">
        <v>2</v>
      </c>
    </row>
    <row r="20" spans="1:5" s="1" customFormat="1" ht="30.75" customHeight="1">
      <c r="A20" s="137" t="s">
        <v>107</v>
      </c>
      <c r="B20" s="138" t="s">
        <v>108</v>
      </c>
      <c r="C20" s="139">
        <v>2.1</v>
      </c>
      <c r="D20" s="140"/>
      <c r="E20" s="141">
        <v>2.1</v>
      </c>
    </row>
    <row r="21" spans="1:5" s="1" customFormat="1" ht="30.75" customHeight="1">
      <c r="A21" s="137" t="s">
        <v>109</v>
      </c>
      <c r="B21" s="138" t="s">
        <v>110</v>
      </c>
      <c r="C21" s="139">
        <v>0.95</v>
      </c>
      <c r="D21" s="140"/>
      <c r="E21" s="141">
        <v>0.95</v>
      </c>
    </row>
    <row r="22" spans="1:5" s="1" customFormat="1" ht="30.75" customHeight="1">
      <c r="A22" s="137" t="s">
        <v>111</v>
      </c>
      <c r="B22" s="138" t="s">
        <v>112</v>
      </c>
      <c r="C22" s="139">
        <v>2.48</v>
      </c>
      <c r="D22" s="140"/>
      <c r="E22" s="141">
        <v>2.48</v>
      </c>
    </row>
    <row r="23" spans="1:5" s="1" customFormat="1" ht="30.75" customHeight="1">
      <c r="A23" s="137" t="s">
        <v>113</v>
      </c>
      <c r="B23" s="138" t="s">
        <v>114</v>
      </c>
      <c r="C23" s="139">
        <v>13.45</v>
      </c>
      <c r="D23" s="140"/>
      <c r="E23" s="141">
        <v>13.45</v>
      </c>
    </row>
    <row r="24" spans="1:5" s="1" customFormat="1" ht="30.75" customHeight="1">
      <c r="A24" s="137" t="s">
        <v>115</v>
      </c>
      <c r="B24" s="138" t="s">
        <v>116</v>
      </c>
      <c r="C24" s="139">
        <v>0.1</v>
      </c>
      <c r="D24" s="140"/>
      <c r="E24" s="141">
        <v>0.1</v>
      </c>
    </row>
    <row r="25" spans="1:5" s="1" customFormat="1" ht="30.75" customHeight="1">
      <c r="A25" s="137" t="s">
        <v>117</v>
      </c>
      <c r="B25" s="138" t="s">
        <v>118</v>
      </c>
      <c r="C25" s="139">
        <v>3.44</v>
      </c>
      <c r="D25" s="140"/>
      <c r="E25" s="141">
        <v>3.44</v>
      </c>
    </row>
    <row r="26" spans="1:5" s="1" customFormat="1" ht="30.75" customHeight="1">
      <c r="A26" s="137" t="s">
        <v>119</v>
      </c>
      <c r="B26" s="138" t="s">
        <v>120</v>
      </c>
      <c r="C26" s="139">
        <v>2.18</v>
      </c>
      <c r="D26" s="140"/>
      <c r="E26" s="141">
        <v>2.18</v>
      </c>
    </row>
    <row r="27" spans="1:5" s="1" customFormat="1" ht="30.75" customHeight="1">
      <c r="A27" s="137" t="s">
        <v>121</v>
      </c>
      <c r="B27" s="138" t="s">
        <v>122</v>
      </c>
      <c r="C27" s="139">
        <v>0.61</v>
      </c>
      <c r="D27" s="140"/>
      <c r="E27" s="141">
        <v>0.61</v>
      </c>
    </row>
    <row r="28" spans="1:5" s="1" customFormat="1" ht="30.75" customHeight="1">
      <c r="A28" s="137" t="s">
        <v>123</v>
      </c>
      <c r="B28" s="138" t="s">
        <v>124</v>
      </c>
      <c r="C28" s="139">
        <v>1</v>
      </c>
      <c r="D28" s="140"/>
      <c r="E28" s="141">
        <v>1</v>
      </c>
    </row>
    <row r="29" spans="1:5" s="1" customFormat="1" ht="30.75" customHeight="1">
      <c r="A29" s="137" t="s">
        <v>125</v>
      </c>
      <c r="B29" s="138" t="s">
        <v>126</v>
      </c>
      <c r="C29" s="139">
        <v>2</v>
      </c>
      <c r="D29" s="140"/>
      <c r="E29" s="141">
        <v>2</v>
      </c>
    </row>
    <row r="30" spans="1:5" s="1" customFormat="1" ht="30.75" customHeight="1">
      <c r="A30" s="137" t="s">
        <v>127</v>
      </c>
      <c r="B30" s="138" t="s">
        <v>128</v>
      </c>
      <c r="C30" s="139">
        <v>4</v>
      </c>
      <c r="D30" s="140"/>
      <c r="E30" s="141">
        <v>4</v>
      </c>
    </row>
    <row r="31" spans="1:5" s="1" customFormat="1" ht="30.75" customHeight="1">
      <c r="A31" s="137" t="s">
        <v>129</v>
      </c>
      <c r="B31" s="138" t="s">
        <v>130</v>
      </c>
      <c r="C31" s="139">
        <v>5.5</v>
      </c>
      <c r="D31" s="140"/>
      <c r="E31" s="141">
        <v>5.5</v>
      </c>
    </row>
    <row r="32" spans="1:5" s="1" customFormat="1" ht="30.75" customHeight="1">
      <c r="A32" s="137" t="s">
        <v>131</v>
      </c>
      <c r="B32" s="138" t="s">
        <v>132</v>
      </c>
      <c r="C32" s="139">
        <v>10</v>
      </c>
      <c r="D32" s="140"/>
      <c r="E32" s="141">
        <v>10</v>
      </c>
    </row>
    <row r="33" spans="1:5" s="1" customFormat="1" ht="30.75" customHeight="1">
      <c r="A33" s="130" t="s">
        <v>133</v>
      </c>
      <c r="B33" s="136" t="s">
        <v>134</v>
      </c>
      <c r="C33" s="132">
        <v>1447.93</v>
      </c>
      <c r="D33" s="133">
        <v>1447.93</v>
      </c>
      <c r="E33" s="134"/>
    </row>
    <row r="34" spans="1:5" s="1" customFormat="1" ht="30.75" customHeight="1">
      <c r="A34" s="137" t="s">
        <v>135</v>
      </c>
      <c r="B34" s="138" t="s">
        <v>136</v>
      </c>
      <c r="C34" s="139">
        <v>64.8</v>
      </c>
      <c r="D34" s="140">
        <v>64.8</v>
      </c>
      <c r="E34" s="141"/>
    </row>
    <row r="35" spans="1:5" s="1" customFormat="1" ht="30.75" customHeight="1">
      <c r="A35" s="137" t="s">
        <v>137</v>
      </c>
      <c r="B35" s="138" t="s">
        <v>138</v>
      </c>
      <c r="C35" s="139">
        <v>1331.83</v>
      </c>
      <c r="D35" s="140">
        <v>1331.83</v>
      </c>
      <c r="E35" s="141"/>
    </row>
    <row r="36" spans="1:5" s="1" customFormat="1" ht="30.75" customHeight="1">
      <c r="A36" s="137" t="s">
        <v>139</v>
      </c>
      <c r="B36" s="138" t="s">
        <v>140</v>
      </c>
      <c r="C36" s="139">
        <v>51.3</v>
      </c>
      <c r="D36" s="140">
        <v>51.3</v>
      </c>
      <c r="E36" s="141"/>
    </row>
    <row r="37" spans="1:5" s="1" customFormat="1" ht="30.75" customHeight="1">
      <c r="A37" s="130" t="s">
        <v>141</v>
      </c>
      <c r="B37" s="136" t="s">
        <v>142</v>
      </c>
      <c r="C37" s="132">
        <v>1.62</v>
      </c>
      <c r="D37" s="133"/>
      <c r="E37" s="134">
        <v>1.62</v>
      </c>
    </row>
    <row r="38" spans="1:5" s="1" customFormat="1" ht="30.75" customHeight="1">
      <c r="A38" s="137" t="s">
        <v>143</v>
      </c>
      <c r="B38" s="138" t="s">
        <v>144</v>
      </c>
      <c r="C38" s="139">
        <v>1.62</v>
      </c>
      <c r="D38" s="140"/>
      <c r="E38" s="141">
        <v>1.62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E1"/>
    <mergeCell ref="A3:B3"/>
    <mergeCell ref="C3:C4"/>
    <mergeCell ref="D3:E3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G34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28125" style="1" customWidth="1"/>
  </cols>
  <sheetData>
    <row r="1" spans="1:2" s="1" customFormat="1" ht="15.75" customHeight="1">
      <c r="A1" s="142"/>
      <c r="B1" s="142"/>
    </row>
    <row r="2" spans="1:33" s="1" customFormat="1" ht="26.25" customHeight="1">
      <c r="A2" s="202" t="s">
        <v>159</v>
      </c>
      <c r="B2" s="219"/>
      <c r="C2" s="219"/>
      <c r="D2" s="219"/>
      <c r="E2" s="219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</row>
    <row r="3" spans="1:33" s="1" customFormat="1" ht="18.75" customHeight="1">
      <c r="A3" s="2" t="s">
        <v>202</v>
      </c>
      <c r="B3" s="144"/>
      <c r="C3" s="145"/>
      <c r="D3" s="145"/>
      <c r="E3" s="146" t="s">
        <v>1</v>
      </c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</row>
    <row r="4" spans="1:33" s="1" customFormat="1" ht="24.75" customHeight="1">
      <c r="A4" s="220" t="s">
        <v>38</v>
      </c>
      <c r="B4" s="220"/>
      <c r="C4" s="221" t="s">
        <v>39</v>
      </c>
      <c r="D4" s="220" t="s">
        <v>40</v>
      </c>
      <c r="E4" s="220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</row>
    <row r="5" spans="1:33" s="1" customFormat="1" ht="24.75" customHeight="1">
      <c r="A5" s="149" t="s">
        <v>41</v>
      </c>
      <c r="B5" s="150" t="s">
        <v>42</v>
      </c>
      <c r="C5" s="220"/>
      <c r="D5" s="151" t="s">
        <v>43</v>
      </c>
      <c r="E5" s="152" t="s">
        <v>44</v>
      </c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</row>
    <row r="6" spans="1:33" s="1" customFormat="1" ht="21.75" customHeight="1">
      <c r="A6" s="154"/>
      <c r="B6" s="155"/>
      <c r="C6" s="156"/>
      <c r="D6" s="157"/>
      <c r="E6" s="157"/>
      <c r="F6" s="147"/>
      <c r="G6" s="158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</row>
    <row r="7" spans="1:33" s="1" customFormat="1" ht="21.75" customHeight="1">
      <c r="A7" s="189" t="s">
        <v>163</v>
      </c>
      <c r="B7" s="159"/>
      <c r="C7" s="160"/>
      <c r="D7" s="160"/>
      <c r="E7" s="160"/>
      <c r="F7" s="161"/>
      <c r="G7" s="158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</row>
    <row r="8" spans="1:33" s="1" customFormat="1" ht="21.75" customHeight="1">
      <c r="A8" s="163"/>
      <c r="B8" s="164"/>
      <c r="C8" s="165"/>
      <c r="D8" s="165"/>
      <c r="E8" s="165"/>
      <c r="F8" s="166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</row>
    <row r="9" spans="1:33" s="1" customFormat="1" ht="21.75" customHeight="1">
      <c r="A9" s="163"/>
      <c r="B9" s="164"/>
      <c r="C9" s="165"/>
      <c r="D9" s="165"/>
      <c r="E9" s="165"/>
      <c r="F9" s="166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</row>
    <row r="10" spans="1:33" s="1" customFormat="1" ht="21.75" customHeight="1">
      <c r="A10" s="163"/>
      <c r="B10" s="164"/>
      <c r="C10" s="165"/>
      <c r="D10" s="165"/>
      <c r="E10" s="165"/>
      <c r="F10" s="166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</row>
    <row r="11" spans="1:33" s="1" customFormat="1" ht="21.75" customHeight="1">
      <c r="A11" s="163"/>
      <c r="B11" s="164"/>
      <c r="C11" s="165"/>
      <c r="D11" s="165"/>
      <c r="E11" s="165"/>
      <c r="F11" s="166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</row>
    <row r="12" spans="1:33" s="1" customFormat="1" ht="21.75" customHeight="1">
      <c r="A12" s="163"/>
      <c r="B12" s="164"/>
      <c r="C12" s="165"/>
      <c r="D12" s="165"/>
      <c r="E12" s="165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</row>
    <row r="13" spans="1:33" s="1" customFormat="1" ht="21.75" customHeight="1">
      <c r="A13" s="163"/>
      <c r="B13" s="164"/>
      <c r="C13" s="165"/>
      <c r="D13" s="165"/>
      <c r="E13" s="165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</row>
    <row r="14" spans="1:33" s="1" customFormat="1" ht="21.75" customHeight="1">
      <c r="A14" s="163"/>
      <c r="B14" s="164"/>
      <c r="C14" s="165"/>
      <c r="D14" s="165"/>
      <c r="E14" s="165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</row>
    <row r="15" spans="1:33" s="1" customFormat="1" ht="9.75" customHeight="1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</row>
    <row r="16" s="1" customFormat="1" ht="14.25"/>
    <row r="17" s="1" customFormat="1" ht="14.25"/>
    <row r="18" s="1" customFormat="1" ht="14.25"/>
    <row r="19" s="1" customFormat="1" ht="14.25"/>
    <row r="20" s="1" customFormat="1" ht="9.75" customHeight="1">
      <c r="B20" s="142"/>
    </row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9.75" customHeight="1">
      <c r="C34" s="142"/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C5"/>
    <mergeCell ref="D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D9"/>
  <sheetViews>
    <sheetView showGridLines="0" zoomScalePageLayoutView="0" workbookViewId="0" topLeftCell="A1">
      <selection activeCell="A2" sqref="A2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28125" style="1" customWidth="1"/>
  </cols>
  <sheetData>
    <row r="1" spans="1:2" s="1" customFormat="1" ht="36" customHeight="1">
      <c r="A1" s="215" t="s">
        <v>160</v>
      </c>
      <c r="B1" s="222"/>
    </row>
    <row r="2" spans="1:2" s="1" customFormat="1" ht="25.5" customHeight="1">
      <c r="A2" s="201" t="s">
        <v>203</v>
      </c>
      <c r="B2" s="168" t="s">
        <v>1</v>
      </c>
    </row>
    <row r="3" spans="1:2" s="1" customFormat="1" ht="27" customHeight="1">
      <c r="A3" s="169" t="s">
        <v>145</v>
      </c>
      <c r="B3" s="169" t="s">
        <v>76</v>
      </c>
    </row>
    <row r="4" spans="1:2" s="1" customFormat="1" ht="27" customHeight="1">
      <c r="A4" s="170" t="s">
        <v>48</v>
      </c>
      <c r="B4" s="171">
        <f>SUM(B5:B7)</f>
        <v>0.61</v>
      </c>
    </row>
    <row r="5" spans="1:3" s="1" customFormat="1" ht="27" customHeight="1">
      <c r="A5" s="172" t="s">
        <v>146</v>
      </c>
      <c r="B5" s="173"/>
      <c r="C5" s="174"/>
    </row>
    <row r="6" spans="1:3" s="1" customFormat="1" ht="27" customHeight="1">
      <c r="A6" s="175" t="s">
        <v>147</v>
      </c>
      <c r="B6" s="173">
        <v>0.61</v>
      </c>
      <c r="C6" s="174"/>
    </row>
    <row r="7" spans="1:3" s="1" customFormat="1" ht="27" customHeight="1">
      <c r="A7" s="170" t="s">
        <v>148</v>
      </c>
      <c r="B7" s="176"/>
      <c r="C7" s="174"/>
    </row>
    <row r="8" spans="1:4" s="1" customFormat="1" ht="27" customHeight="1">
      <c r="A8" s="177" t="s">
        <v>149</v>
      </c>
      <c r="B8" s="178"/>
      <c r="C8" s="174"/>
      <c r="D8" s="179"/>
    </row>
    <row r="9" spans="1:3" s="1" customFormat="1" ht="27" customHeight="1">
      <c r="A9" s="177" t="s">
        <v>150</v>
      </c>
      <c r="B9" s="173"/>
      <c r="C9" s="174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B8"/>
  <sheetViews>
    <sheetView showGridLines="0" zoomScalePageLayoutView="0" workbookViewId="0" topLeftCell="A1">
      <selection activeCell="A2" sqref="A2"/>
    </sheetView>
  </sheetViews>
  <sheetFormatPr defaultColWidth="9.140625" defaultRowHeight="12.75" customHeight="1"/>
  <cols>
    <col min="1" max="1" width="51.7109375" style="1" customWidth="1"/>
    <col min="2" max="2" width="27.28125" style="1" customWidth="1"/>
    <col min="3" max="3" width="9.28125" style="1" customWidth="1"/>
  </cols>
  <sheetData>
    <row r="1" spans="1:2" s="1" customFormat="1" ht="28.5" customHeight="1">
      <c r="A1" s="215" t="s">
        <v>161</v>
      </c>
      <c r="B1" s="223"/>
    </row>
    <row r="2" spans="1:2" s="1" customFormat="1" ht="21.75" customHeight="1">
      <c r="A2" s="201" t="s">
        <v>204</v>
      </c>
      <c r="B2" s="180" t="s">
        <v>1</v>
      </c>
    </row>
    <row r="3" spans="1:2" s="1" customFormat="1" ht="27" customHeight="1">
      <c r="A3" s="181" t="s">
        <v>145</v>
      </c>
      <c r="B3" s="181" t="s">
        <v>76</v>
      </c>
    </row>
    <row r="4" spans="1:2" s="1" customFormat="1" ht="27" customHeight="1">
      <c r="A4" s="182" t="s">
        <v>48</v>
      </c>
      <c r="B4" s="183">
        <v>600</v>
      </c>
    </row>
    <row r="5" spans="1:2" s="1" customFormat="1" ht="27" customHeight="1">
      <c r="A5" s="184" t="s">
        <v>151</v>
      </c>
      <c r="B5" s="185">
        <v>600</v>
      </c>
    </row>
    <row r="6" spans="1:2" s="1" customFormat="1" ht="17.25" customHeight="1">
      <c r="A6" s="186"/>
      <c r="B6" s="186"/>
    </row>
    <row r="7" s="1" customFormat="1" ht="18.75" customHeight="1">
      <c r="A7" s="186" t="s">
        <v>152</v>
      </c>
    </row>
    <row r="8" s="1" customFormat="1" ht="9.75" customHeight="1">
      <c r="A8" s="186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2020-02-20T14:21:22Z</dcterms:modified>
  <cp:category/>
  <cp:version/>
  <cp:contentType/>
  <cp:contentStatus/>
</cp:coreProperties>
</file>